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tabRatio="956" firstSheet="3" activeTab="14"/>
  </bookViews>
  <sheets>
    <sheet name="Dehradun Plain" sheetId="1" r:id="rId1"/>
    <sheet name="Dehradun Hill" sheetId="2" r:id="rId2"/>
    <sheet name="Haridwar" sheetId="3" r:id="rId3"/>
    <sheet name="Tehri Garhwal" sheetId="4" r:id="rId4"/>
    <sheet name="Uttarkashi" sheetId="5" r:id="rId5"/>
    <sheet name="Rudraprayag" sheetId="6" r:id="rId6"/>
    <sheet name="Chamoli" sheetId="7" r:id="rId7"/>
    <sheet name="Pauri" sheetId="8" r:id="rId8"/>
    <sheet name="U S NAGAR" sheetId="9" r:id="rId9"/>
    <sheet name="Nainital Plain" sheetId="10" r:id="rId10"/>
    <sheet name="Nainital Hill" sheetId="11" r:id="rId11"/>
    <sheet name="Champawat" sheetId="12" r:id="rId12"/>
    <sheet name="Pithoragarh" sheetId="13" r:id="rId13"/>
    <sheet name="Bageshwar" sheetId="14" r:id="rId14"/>
    <sheet name="Almora" sheetId="15" r:id="rId15"/>
    <sheet name="Sheet1" sheetId="16" r:id="rId16"/>
  </sheets>
  <definedNames>
    <definedName name="_xlnm.Print_Area" localSheetId="14">'Almora'!$A$1:$M$65</definedName>
    <definedName name="_xlnm.Print_Area" localSheetId="13">'Bageshwar'!$A$1:$M$59</definedName>
    <definedName name="_xlnm.Print_Area" localSheetId="6">'Chamoli'!$A$1:$M$64</definedName>
    <definedName name="_xlnm.Print_Area" localSheetId="11">'Champawat'!$A$1:$M$59</definedName>
    <definedName name="_xlnm.Print_Area" localSheetId="1">'Dehradun Hill'!$A$1:$M$55</definedName>
    <definedName name="_xlnm.Print_Area" localSheetId="0">'Dehradun Plain'!$A$1:$M$56</definedName>
    <definedName name="_xlnm.Print_Area" localSheetId="2">'Haridwar'!$A$1:$M$58</definedName>
    <definedName name="_xlnm.Print_Area" localSheetId="10">'Nainital Hill'!$A$1:$M$57</definedName>
    <definedName name="_xlnm.Print_Area" localSheetId="9">'Nainital Plain'!$A$1:$M$55</definedName>
    <definedName name="_xlnm.Print_Area" localSheetId="7">'Pauri'!$A$1:$M$64</definedName>
    <definedName name="_xlnm.Print_Area" localSheetId="12">'Pithoragarh'!$A$1:$M$65</definedName>
    <definedName name="_xlnm.Print_Area" localSheetId="5">'Rudraprayag'!$A$1:$M$56</definedName>
    <definedName name="_xlnm.Print_Area" localSheetId="3">'Tehri Garhwal'!$A$1:$M$66</definedName>
    <definedName name="_xlnm.Print_Area" localSheetId="8">'U S NAGAR'!$A$1:$M$59</definedName>
    <definedName name="_xlnm.Print_Area" localSheetId="4">'Uttarkashi'!$A$1:$M$60</definedName>
  </definedNames>
  <calcPr fullCalcOnLoad="1"/>
</workbook>
</file>

<file path=xl/sharedStrings.xml><?xml version="1.0" encoding="utf-8"?>
<sst xmlns="http://schemas.openxmlformats.org/spreadsheetml/2006/main" count="1749" uniqueCount="224">
  <si>
    <t>State:</t>
  </si>
  <si>
    <t>Cover-1: Low Temperature</t>
  </si>
  <si>
    <t xml:space="preserve">Objective: </t>
  </si>
  <si>
    <t>To provide cover against reduced growth due to low  temperature during cover period</t>
  </si>
  <si>
    <t xml:space="preserve">Cover Period: </t>
  </si>
  <si>
    <t>To</t>
  </si>
  <si>
    <t>Cover Index:</t>
  </si>
  <si>
    <t>Cummulative DAILY downward deviation of Minimum temperature from respective triggers.</t>
  </si>
  <si>
    <t>Trigger Temperature :-</t>
  </si>
  <si>
    <t>Payout Table:-</t>
  </si>
  <si>
    <t>From</t>
  </si>
  <si>
    <t>Trigger</t>
  </si>
  <si>
    <t xml:space="preserve">Strike (&gt;) </t>
  </si>
  <si>
    <t>°C</t>
  </si>
  <si>
    <t>Exit:</t>
  </si>
  <si>
    <t>Notional Payout ( Rs./ ° C):</t>
  </si>
  <si>
    <t>Maximum Payout (Rs.):</t>
  </si>
  <si>
    <t>Nature of cover:</t>
  </si>
  <si>
    <t>Aggregate of deviations during the cover period.</t>
  </si>
  <si>
    <t>Cover-2: High Temperature</t>
  </si>
  <si>
    <t>To provide cover against High Temperature during cover period.</t>
  </si>
  <si>
    <t>Cummulative DAILY upward deviation of Maximum temperature from respective triggers.</t>
  </si>
  <si>
    <t>Cover-3: Unseasonal / Excess Rainfall</t>
  </si>
  <si>
    <t>To provide cover against unseasonal / excess rainfall during cover period.</t>
  </si>
  <si>
    <t>Daily Rainfall (mm)</t>
  </si>
  <si>
    <t>Cover Phases</t>
  </si>
  <si>
    <t>Payout per hectare</t>
  </si>
  <si>
    <t xml:space="preserve"> Daily Rainfall (mm) more than</t>
  </si>
  <si>
    <t>Strike (&gt;)</t>
  </si>
  <si>
    <t>Variable   (Rs.Per mm)</t>
  </si>
  <si>
    <t>Nature of Cover:</t>
  </si>
  <si>
    <t xml:space="preserve"> Multiple events</t>
  </si>
  <si>
    <t>Details of Sum Insured &amp; Premium (in Rs)</t>
  </si>
  <si>
    <t>Unit</t>
  </si>
  <si>
    <t>DEPARTMENT OF HORTICULTURE AND FOOD PROCESSING, UTTARAKHAND, UDYAN BAHWAN, CHABATIYA, RANIKHET, ALMORA</t>
  </si>
  <si>
    <t>UTTARAKHAND</t>
  </si>
  <si>
    <t>District :</t>
  </si>
  <si>
    <t>Reference Unit Area (s):</t>
  </si>
  <si>
    <t xml:space="preserve">RWS : </t>
  </si>
  <si>
    <t xml:space="preserve">BWS : </t>
  </si>
  <si>
    <r>
      <t>Fixed (</t>
    </r>
    <r>
      <rPr>
        <b/>
        <sz val="8"/>
        <rFont val="Arial"/>
        <family val="2"/>
      </rPr>
      <t>Rs</t>
    </r>
    <r>
      <rPr>
        <b/>
        <sz val="9"/>
        <rFont val="Arial"/>
        <family val="2"/>
      </rPr>
      <t>.)</t>
    </r>
  </si>
  <si>
    <t>Variable (Rs.Per mm)</t>
  </si>
  <si>
    <t>Fixed (Rs.)</t>
  </si>
  <si>
    <t>FINANCIAL BID TABLE</t>
  </si>
  <si>
    <t>PREMIUM RATE %</t>
  </si>
  <si>
    <t>Per Hectare</t>
  </si>
  <si>
    <t>Total Sum Insured :</t>
  </si>
  <si>
    <t>NAME OF INSURANCE COMPANY, SIGN &amp; SEAL</t>
  </si>
  <si>
    <t>Bageshwar</t>
  </si>
  <si>
    <t>Champawat</t>
  </si>
  <si>
    <t>Chamoli</t>
  </si>
  <si>
    <t>Almora</t>
  </si>
  <si>
    <t>Dehradun Hill</t>
  </si>
  <si>
    <t>Nainital Hill</t>
  </si>
  <si>
    <t>Rudraprayag</t>
  </si>
  <si>
    <t>Pauri Garhwal</t>
  </si>
  <si>
    <t>Pithoragarh</t>
  </si>
  <si>
    <t>Tehri Garhwal</t>
  </si>
  <si>
    <t>Uttarkashi</t>
  </si>
  <si>
    <t>fodkluxj</t>
  </si>
  <si>
    <t>lgliqj</t>
  </si>
  <si>
    <t>jk;iqj</t>
  </si>
  <si>
    <t>MksbZokyk</t>
  </si>
  <si>
    <t>FkkukS</t>
  </si>
  <si>
    <t>Dehradun Plain</t>
  </si>
  <si>
    <t>gynokuh</t>
  </si>
  <si>
    <t>dqojiqj</t>
  </si>
  <si>
    <t>jkeuxj</t>
  </si>
  <si>
    <t>dksVkckx</t>
  </si>
  <si>
    <t>#nziqj</t>
  </si>
  <si>
    <t>xnjiqj</t>
  </si>
  <si>
    <t>cktiqj</t>
  </si>
  <si>
    <t>tliqj</t>
  </si>
  <si>
    <t>dk'khiqj</t>
  </si>
  <si>
    <t>flrkjxat</t>
  </si>
  <si>
    <t>[kVhek</t>
  </si>
  <si>
    <t>Nainital Plain</t>
  </si>
  <si>
    <t>Udham Singh Nagar</t>
  </si>
  <si>
    <t>#Mdh</t>
  </si>
  <si>
    <t>ukjlu</t>
  </si>
  <si>
    <t>Hkkxokuiqj</t>
  </si>
  <si>
    <t>cgnjkckn</t>
  </si>
  <si>
    <t>yDlj</t>
  </si>
  <si>
    <t>Unit : Hactare</t>
  </si>
  <si>
    <t>Haridwar</t>
  </si>
  <si>
    <t>L;wjh</t>
  </si>
  <si>
    <t>iqjksyk</t>
  </si>
  <si>
    <t>eksjh+</t>
  </si>
  <si>
    <t>vkjkdksV</t>
  </si>
  <si>
    <t>gf’kZy</t>
  </si>
  <si>
    <t>mRrjdk'kh</t>
  </si>
  <si>
    <t>fpU;kyhlkSaM</t>
  </si>
  <si>
    <t>Mq.Mk</t>
  </si>
  <si>
    <t>lkadjh</t>
  </si>
  <si>
    <t>lkdjh</t>
  </si>
  <si>
    <t>fVgjh</t>
  </si>
  <si>
    <t>dk.kkrky</t>
  </si>
  <si>
    <t>dk.MhlkSa.k</t>
  </si>
  <si>
    <t>/kuksYVh</t>
  </si>
  <si>
    <t>uSuckx</t>
  </si>
  <si>
    <t>çrkiuxj</t>
  </si>
  <si>
    <t>tk[k.kh/kkj</t>
  </si>
  <si>
    <t>?kulkyh</t>
  </si>
  <si>
    <t>Ckkyxaxk</t>
  </si>
  <si>
    <t>nsoç;kx</t>
  </si>
  <si>
    <t>dhfZrZuxj</t>
  </si>
  <si>
    <t>ujsUnªuxj</t>
  </si>
  <si>
    <t>vkxjk[kky</t>
  </si>
  <si>
    <t>Ikodh nsch</t>
  </si>
  <si>
    <t>Eknuusxh</t>
  </si>
  <si>
    <t>Xktk</t>
  </si>
  <si>
    <t>xtk</t>
  </si>
  <si>
    <t>fiFkkSjkx&lt;+</t>
  </si>
  <si>
    <t>xaxksyhgkV</t>
  </si>
  <si>
    <t>csjhukx</t>
  </si>
  <si>
    <t>MhMhgkV</t>
  </si>
  <si>
    <t>EqkUL;kjh</t>
  </si>
  <si>
    <t>ukpuh</t>
  </si>
  <si>
    <t>/kkjpwyk</t>
  </si>
  <si>
    <t>caxkikuh</t>
  </si>
  <si>
    <t>dukyhNhuk</t>
  </si>
  <si>
    <t>nsoyFky</t>
  </si>
  <si>
    <t>x.kkbZxaxksyh</t>
  </si>
  <si>
    <t>Fky</t>
  </si>
  <si>
    <t>rste</t>
  </si>
  <si>
    <t>ik[kw</t>
  </si>
  <si>
    <t>:nªç;kx</t>
  </si>
  <si>
    <t>t[kksyh</t>
  </si>
  <si>
    <t>Å[kheB</t>
  </si>
  <si>
    <t>clqdsnkj</t>
  </si>
  <si>
    <t>ikSM+h</t>
  </si>
  <si>
    <t>Jhuxj</t>
  </si>
  <si>
    <t>FkSyhlS.k</t>
  </si>
  <si>
    <t>pdhlS.k</t>
  </si>
  <si>
    <t>ySalMkmu</t>
  </si>
  <si>
    <t>Lkriqyh</t>
  </si>
  <si>
    <t>lriqyh</t>
  </si>
  <si>
    <t>pkScV~Vk[kky]</t>
  </si>
  <si>
    <t>pkScV~Vk[kky</t>
  </si>
  <si>
    <t>/kqekdksV</t>
  </si>
  <si>
    <t>dksV}kj</t>
  </si>
  <si>
    <t>;eds'oj</t>
  </si>
  <si>
    <t>Tkk[k.kh[kky</t>
  </si>
  <si>
    <t>chjks[kky</t>
  </si>
  <si>
    <t>jkex&lt;</t>
  </si>
  <si>
    <t>RkYykjkex&lt;</t>
  </si>
  <si>
    <t>/kkjh</t>
  </si>
  <si>
    <t>Hkherky</t>
  </si>
  <si>
    <t>vks[kydk.Mk</t>
  </si>
  <si>
    <t>[kUl;w</t>
  </si>
  <si>
    <t>csrky?kkV</t>
  </si>
  <si>
    <t>pdjkrk</t>
  </si>
  <si>
    <t>fpYgkM</t>
  </si>
  <si>
    <t>R;wuh</t>
  </si>
  <si>
    <t>dkylh</t>
  </si>
  <si>
    <t>lfg;k</t>
  </si>
  <si>
    <t>pEikor</t>
  </si>
  <si>
    <t>yksgk?kkV</t>
  </si>
  <si>
    <t>iw.kkZfxjh¼Vudiqj½</t>
  </si>
  <si>
    <t>Vudiqj</t>
  </si>
  <si>
    <t>IkkVh</t>
  </si>
  <si>
    <t>ckjkdksV</t>
  </si>
  <si>
    <t>Ekap</t>
  </si>
  <si>
    <t>iqYyk</t>
  </si>
  <si>
    <t>peksyh</t>
  </si>
  <si>
    <t>tks'kheB</t>
  </si>
  <si>
    <t>iks[kjh</t>
  </si>
  <si>
    <t>?kkV</t>
  </si>
  <si>
    <t>ftyklw</t>
  </si>
  <si>
    <t>d.kZç;kx</t>
  </si>
  <si>
    <t>uUniz;kx</t>
  </si>
  <si>
    <t>xSjlSa.k</t>
  </si>
  <si>
    <t>vknhcnzh</t>
  </si>
  <si>
    <t>Fkjkyh</t>
  </si>
  <si>
    <t>Ukjk;.kckxM</t>
  </si>
  <si>
    <t>nsoky</t>
  </si>
  <si>
    <t>ckxs”oj</t>
  </si>
  <si>
    <t>x:M</t>
  </si>
  <si>
    <t>x:M+</t>
  </si>
  <si>
    <t>didksV</t>
  </si>
  <si>
    <t>dk.Mk</t>
  </si>
  <si>
    <t>dkQyhxSj</t>
  </si>
  <si>
    <t>nqdukdqjh</t>
  </si>
  <si>
    <t>'kkek</t>
  </si>
  <si>
    <t>vYeksM+k</t>
  </si>
  <si>
    <t>lkses'oj</t>
  </si>
  <si>
    <t>tSrh+</t>
  </si>
  <si>
    <t>tSrh</t>
  </si>
  <si>
    <t>HkukSyh</t>
  </si>
  <si>
    <t>yexMk</t>
  </si>
  <si>
    <t>jkuh[ksr</t>
  </si>
  <si>
    <t>pkScfV;k</t>
  </si>
  <si>
    <t>}kjgkV</t>
  </si>
  <si>
    <t>pkS[kqfV;k</t>
  </si>
  <si>
    <t>lYV ¼[kqekM½</t>
  </si>
  <si>
    <t>lYV</t>
  </si>
  <si>
    <t>eNksM</t>
  </si>
  <si>
    <t>fHkfd;klsu</t>
  </si>
  <si>
    <t>L;kyns</t>
  </si>
  <si>
    <t>/kkSyNhuk</t>
  </si>
  <si>
    <r>
      <t>Fixed (</t>
    </r>
    <r>
      <rPr>
        <sz val="8"/>
        <rFont val="Arial"/>
        <family val="2"/>
      </rPr>
      <t>Rs</t>
    </r>
    <r>
      <rPr>
        <sz val="10"/>
        <rFont val="Arial"/>
        <family val="2"/>
      </rPr>
      <t>.)</t>
    </r>
  </si>
  <si>
    <t xml:space="preserve">yexMk </t>
  </si>
  <si>
    <t>HkukSyh $ /;kMh</t>
  </si>
  <si>
    <t xml:space="preserve">}kjgkV $ tkyyh $ ckxokyhiks[kj </t>
  </si>
  <si>
    <t xml:space="preserve"> 'kkek</t>
  </si>
  <si>
    <t xml:space="preserve">ik[kw </t>
  </si>
  <si>
    <t xml:space="preserve">iqYyk&amp;xqens”k </t>
  </si>
  <si>
    <t xml:space="preserve">Ekap </t>
  </si>
  <si>
    <t xml:space="preserve">ySalMkmu $ fj[k.kh[kky </t>
  </si>
  <si>
    <t>cuhZxkM</t>
  </si>
  <si>
    <t>HkVokjh $tksf'k;kM+k</t>
  </si>
  <si>
    <t>fpU;kyhlkSaM$/kkSarjh</t>
  </si>
  <si>
    <t xml:space="preserve">cuhZxkM </t>
  </si>
  <si>
    <t xml:space="preserve"> Restructured- WEATHER BASED CROP INSURANCE SCHEME</t>
  </si>
  <si>
    <t>Season</t>
  </si>
  <si>
    <t>Rabi</t>
  </si>
  <si>
    <t>Year</t>
  </si>
  <si>
    <t>Crop</t>
  </si>
  <si>
    <t>Pea</t>
  </si>
  <si>
    <t>[kkuiqj</t>
  </si>
  <si>
    <t>jktx&lt;+h ¼cM+dksV½</t>
  </si>
  <si>
    <t>2023-24</t>
  </si>
  <si>
    <t>2024-25</t>
  </si>
  <si>
    <t>2025-26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</si>
</sst>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  <numFmt numFmtId="165" formatCode="_([$€-2]* #,##0.00_);_([$€-2]* \(#,##0.00\);_([$€-2]* &quot;-&quot;??_)"/>
    <numFmt numFmtId="166" formatCode="[$-409]d/mmm;@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48"/>
      <name val="Arial"/>
      <family val="2"/>
    </font>
    <font>
      <b/>
      <sz val="11"/>
      <color indexed="8"/>
      <name val="Arial"/>
      <family val="2"/>
    </font>
    <font>
      <sz val="16"/>
      <color indexed="8"/>
      <name val="Kruti Dev 010"/>
      <family val="0"/>
    </font>
    <font>
      <sz val="12"/>
      <color indexed="8"/>
      <name val="Kruti Dev 010"/>
      <family val="0"/>
    </font>
    <font>
      <sz val="8"/>
      <name val="Arial"/>
      <family val="2"/>
    </font>
    <font>
      <sz val="11"/>
      <color indexed="8"/>
      <name val="Arial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6"/>
      <color rgb="FF000000"/>
      <name val="Kruti Dev 010"/>
      <family val="0"/>
    </font>
    <font>
      <sz val="12"/>
      <color rgb="FF000000"/>
      <name val="Kruti Dev 010"/>
      <family val="0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5" fillId="33" borderId="12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4" fillId="33" borderId="13" xfId="57" applyFont="1" applyFill="1" applyBorder="1" applyAlignment="1">
      <alignment horizontal="left"/>
      <protection/>
    </xf>
    <xf numFmtId="0" fontId="4" fillId="33" borderId="12" xfId="57" applyFont="1" applyFill="1" applyBorder="1" applyAlignment="1">
      <alignment horizontal="right"/>
      <protection/>
    </xf>
    <xf numFmtId="0" fontId="8" fillId="33" borderId="0" xfId="57" applyFont="1" applyFill="1">
      <alignment/>
      <protection/>
    </xf>
    <xf numFmtId="0" fontId="8" fillId="33" borderId="0" xfId="57" applyFont="1" applyFill="1" applyAlignment="1">
      <alignment horizontal="center"/>
      <protection/>
    </xf>
    <xf numFmtId="166" fontId="8" fillId="33" borderId="0" xfId="57" applyNumberFormat="1" applyFont="1" applyFill="1" applyAlignment="1">
      <alignment horizontal="center"/>
      <protection/>
    </xf>
    <xf numFmtId="2" fontId="8" fillId="33" borderId="0" xfId="57" applyNumberFormat="1" applyFont="1" applyFill="1" applyAlignment="1">
      <alignment horizontal="center" vertical="justify"/>
      <protection/>
    </xf>
    <xf numFmtId="0" fontId="8" fillId="33" borderId="0" xfId="0" applyFont="1" applyFill="1" applyAlignment="1">
      <alignment/>
    </xf>
    <xf numFmtId="0" fontId="8" fillId="33" borderId="11" xfId="57" applyFont="1" applyFill="1" applyBorder="1">
      <alignment/>
      <protection/>
    </xf>
    <xf numFmtId="1" fontId="8" fillId="33" borderId="0" xfId="57" applyNumberFormat="1" applyFont="1" applyFill="1">
      <alignment/>
      <protection/>
    </xf>
    <xf numFmtId="0" fontId="8" fillId="0" borderId="0" xfId="0" applyFont="1" applyAlignment="1">
      <alignment/>
    </xf>
    <xf numFmtId="0" fontId="2" fillId="33" borderId="11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16" fontId="9" fillId="33" borderId="0" xfId="0" applyNumberFormat="1" applyFont="1" applyFill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16" fontId="2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16" fontId="8" fillId="33" borderId="16" xfId="0" applyNumberFormat="1" applyFont="1" applyFill="1" applyBorder="1" applyAlignment="1">
      <alignment horizontal="left"/>
    </xf>
    <xf numFmtId="16" fontId="8" fillId="33" borderId="17" xfId="0" applyNumberFormat="1" applyFont="1" applyFill="1" applyBorder="1" applyAlignment="1">
      <alignment horizontal="left"/>
    </xf>
    <xf numFmtId="164" fontId="8" fillId="33" borderId="14" xfId="0" applyNumberFormat="1" applyFont="1" applyFill="1" applyBorder="1" applyAlignment="1">
      <alignment/>
    </xf>
    <xf numFmtId="2" fontId="8" fillId="33" borderId="14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left"/>
    </xf>
    <xf numFmtId="0" fontId="2" fillId="33" borderId="18" xfId="56" applyFont="1" applyFill="1" applyBorder="1">
      <alignment/>
      <protection/>
    </xf>
    <xf numFmtId="0" fontId="8" fillId="33" borderId="18" xfId="56" applyFont="1" applyFill="1" applyBorder="1">
      <alignment/>
      <protection/>
    </xf>
    <xf numFmtId="0" fontId="2" fillId="33" borderId="12" xfId="0" applyFont="1" applyFill="1" applyBorder="1" applyAlignment="1">
      <alignment horizontal="center"/>
    </xf>
    <xf numFmtId="16" fontId="8" fillId="33" borderId="12" xfId="0" applyNumberFormat="1" applyFont="1" applyFill="1" applyBorder="1" applyAlignment="1">
      <alignment horizontal="left"/>
    </xf>
    <xf numFmtId="16" fontId="8" fillId="33" borderId="14" xfId="0" applyNumberFormat="1" applyFont="1" applyFill="1" applyBorder="1" applyAlignment="1">
      <alignment horizontal="center"/>
    </xf>
    <xf numFmtId="164" fontId="8" fillId="33" borderId="14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 horizontal="left"/>
    </xf>
    <xf numFmtId="16" fontId="8" fillId="33" borderId="0" xfId="0" applyNumberFormat="1" applyFont="1" applyFill="1" applyAlignment="1">
      <alignment horizontal="left"/>
    </xf>
    <xf numFmtId="16" fontId="8" fillId="33" borderId="0" xfId="0" applyNumberFormat="1" applyFont="1" applyFill="1" applyAlignment="1">
      <alignment horizontal="center"/>
    </xf>
    <xf numFmtId="164" fontId="8" fillId="33" borderId="0" xfId="0" applyNumberFormat="1" applyFont="1" applyFill="1" applyAlignment="1">
      <alignment horizontal="right"/>
    </xf>
    <xf numFmtId="16" fontId="2" fillId="33" borderId="0" xfId="0" applyNumberFormat="1" applyFont="1" applyFill="1" applyAlignment="1">
      <alignment horizontal="left"/>
    </xf>
    <xf numFmtId="16" fontId="49" fillId="33" borderId="12" xfId="0" applyNumberFormat="1" applyFont="1" applyFill="1" applyBorder="1" applyAlignment="1">
      <alignment wrapText="1"/>
    </xf>
    <xf numFmtId="16" fontId="49" fillId="33" borderId="12" xfId="0" applyNumberFormat="1" applyFont="1" applyFill="1" applyBorder="1" applyAlignment="1">
      <alignment horizontal="center" wrapText="1"/>
    </xf>
    <xf numFmtId="16" fontId="2" fillId="33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8" fillId="0" borderId="11" xfId="0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2" fillId="33" borderId="11" xfId="0" applyFont="1" applyFill="1" applyBorder="1" applyAlignment="1">
      <alignment horizontal="left" wrapText="1"/>
    </xf>
    <xf numFmtId="0" fontId="8" fillId="33" borderId="22" xfId="57" applyFont="1" applyFill="1" applyBorder="1">
      <alignment/>
      <protection/>
    </xf>
    <xf numFmtId="0" fontId="8" fillId="33" borderId="15" xfId="57" applyFont="1" applyFill="1" applyBorder="1">
      <alignment/>
      <protection/>
    </xf>
    <xf numFmtId="0" fontId="8" fillId="33" borderId="12" xfId="0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wrapText="1"/>
    </xf>
    <xf numFmtId="0" fontId="50" fillId="0" borderId="23" xfId="0" applyFont="1" applyBorder="1" applyAlignment="1">
      <alignment vertical="center" wrapText="1"/>
    </xf>
    <xf numFmtId="0" fontId="4" fillId="33" borderId="24" xfId="57" applyFont="1" applyFill="1" applyBorder="1" applyAlignment="1">
      <alignment horizontal="left"/>
      <protection/>
    </xf>
    <xf numFmtId="0" fontId="4" fillId="33" borderId="25" xfId="57" applyFont="1" applyFill="1" applyBorder="1" applyAlignment="1">
      <alignment horizontal="right"/>
      <protection/>
    </xf>
    <xf numFmtId="0" fontId="50" fillId="0" borderId="2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0" fontId="51" fillId="0" borderId="23" xfId="0" applyFont="1" applyBorder="1" applyAlignment="1">
      <alignment vertical="center" wrapText="1"/>
    </xf>
    <xf numFmtId="0" fontId="51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57" applyFont="1" applyFill="1" applyBorder="1" applyAlignment="1">
      <alignment horizontal="left"/>
      <protection/>
    </xf>
    <xf numFmtId="0" fontId="4" fillId="33" borderId="12" xfId="57" applyFont="1" applyFill="1" applyBorder="1" applyAlignment="1">
      <alignment horizontal="right"/>
      <protection/>
    </xf>
    <xf numFmtId="0" fontId="50" fillId="0" borderId="23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2" fillId="33" borderId="11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16" fontId="9" fillId="33" borderId="0" xfId="0" applyNumberFormat="1" applyFont="1" applyFill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16" fontId="2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16" fontId="8" fillId="33" borderId="16" xfId="0" applyNumberFormat="1" applyFont="1" applyFill="1" applyBorder="1" applyAlignment="1">
      <alignment horizontal="left"/>
    </xf>
    <xf numFmtId="2" fontId="8" fillId="33" borderId="14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left"/>
    </xf>
    <xf numFmtId="0" fontId="2" fillId="33" borderId="18" xfId="56" applyFont="1" applyFill="1" applyBorder="1">
      <alignment/>
      <protection/>
    </xf>
    <xf numFmtId="0" fontId="8" fillId="33" borderId="18" xfId="56" applyFont="1" applyFill="1" applyBorder="1">
      <alignment/>
      <protection/>
    </xf>
    <xf numFmtId="0" fontId="2" fillId="33" borderId="12" xfId="0" applyFont="1" applyFill="1" applyBorder="1" applyAlignment="1">
      <alignment horizontal="center"/>
    </xf>
    <xf numFmtId="16" fontId="8" fillId="33" borderId="12" xfId="0" applyNumberFormat="1" applyFont="1" applyFill="1" applyBorder="1" applyAlignment="1">
      <alignment horizontal="left"/>
    </xf>
    <xf numFmtId="16" fontId="8" fillId="33" borderId="14" xfId="0" applyNumberFormat="1" applyFont="1" applyFill="1" applyBorder="1" applyAlignment="1">
      <alignment horizontal="center"/>
    </xf>
    <xf numFmtId="164" fontId="8" fillId="33" borderId="14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 horizontal="left"/>
    </xf>
    <xf numFmtId="16" fontId="8" fillId="33" borderId="0" xfId="0" applyNumberFormat="1" applyFont="1" applyFill="1" applyAlignment="1">
      <alignment horizontal="left"/>
    </xf>
    <xf numFmtId="16" fontId="8" fillId="33" borderId="0" xfId="0" applyNumberFormat="1" applyFont="1" applyFill="1" applyAlignment="1">
      <alignment horizontal="center"/>
    </xf>
    <xf numFmtId="164" fontId="8" fillId="33" borderId="0" xfId="0" applyNumberFormat="1" applyFont="1" applyFill="1" applyAlignment="1">
      <alignment horizontal="right"/>
    </xf>
    <xf numFmtId="16" fontId="2" fillId="33" borderId="0" xfId="0" applyNumberFormat="1" applyFont="1" applyFill="1" applyAlignment="1">
      <alignment horizontal="left"/>
    </xf>
    <xf numFmtId="16" fontId="49" fillId="33" borderId="12" xfId="0" applyNumberFormat="1" applyFont="1" applyFill="1" applyBorder="1" applyAlignment="1">
      <alignment wrapText="1"/>
    </xf>
    <xf numFmtId="16" fontId="49" fillId="33" borderId="12" xfId="0" applyNumberFormat="1" applyFont="1" applyFill="1" applyBorder="1" applyAlignment="1">
      <alignment horizontal="center" wrapText="1"/>
    </xf>
    <xf numFmtId="16" fontId="2" fillId="33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" fontId="8" fillId="33" borderId="12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8" fillId="33" borderId="11" xfId="57" applyFont="1" applyFill="1" applyBorder="1">
      <alignment/>
      <protection/>
    </xf>
    <xf numFmtId="0" fontId="8" fillId="33" borderId="0" xfId="57" applyFont="1" applyFill="1">
      <alignment/>
      <protection/>
    </xf>
    <xf numFmtId="1" fontId="8" fillId="33" borderId="0" xfId="57" applyNumberFormat="1" applyFont="1" applyFill="1">
      <alignment/>
      <protection/>
    </xf>
    <xf numFmtId="0" fontId="8" fillId="33" borderId="0" xfId="57" applyFont="1" applyFill="1" applyAlignment="1">
      <alignment horizontal="center"/>
      <protection/>
    </xf>
    <xf numFmtId="166" fontId="8" fillId="33" borderId="0" xfId="57" applyNumberFormat="1" applyFont="1" applyFill="1" applyAlignment="1">
      <alignment horizontal="center"/>
      <protection/>
    </xf>
    <xf numFmtId="2" fontId="8" fillId="33" borderId="0" xfId="57" applyNumberFormat="1" applyFont="1" applyFill="1" applyAlignment="1">
      <alignment horizontal="center" vertical="justify"/>
      <protection/>
    </xf>
    <xf numFmtId="0" fontId="8" fillId="33" borderId="22" xfId="57" applyFont="1" applyFill="1" applyBorder="1">
      <alignment/>
      <protection/>
    </xf>
    <xf numFmtId="0" fontId="8" fillId="33" borderId="15" xfId="57" applyFont="1" applyFill="1" applyBorder="1">
      <alignment/>
      <protection/>
    </xf>
    <xf numFmtId="0" fontId="8" fillId="0" borderId="11" xfId="0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6" fontId="8" fillId="33" borderId="14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52" fillId="0" borderId="12" xfId="0" applyFont="1" applyBorder="1" applyAlignment="1">
      <alignment/>
    </xf>
    <xf numFmtId="0" fontId="15" fillId="33" borderId="12" xfId="0" applyFont="1" applyFill="1" applyBorder="1" applyAlignment="1">
      <alignment horizontal="center"/>
    </xf>
    <xf numFmtId="0" fontId="50" fillId="0" borderId="27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6" fillId="33" borderId="29" xfId="57" applyFont="1" applyFill="1" applyBorder="1" applyAlignment="1">
      <alignment horizontal="center"/>
      <protection/>
    </xf>
    <xf numFmtId="0" fontId="6" fillId="33" borderId="30" xfId="57" applyFont="1" applyFill="1" applyBorder="1" applyAlignment="1">
      <alignment horizontal="center"/>
      <protection/>
    </xf>
    <xf numFmtId="0" fontId="6" fillId="33" borderId="31" xfId="57" applyFont="1" applyFill="1" applyBorder="1" applyAlignment="1">
      <alignment horizontal="center"/>
      <protection/>
    </xf>
    <xf numFmtId="0" fontId="4" fillId="33" borderId="12" xfId="0" applyFont="1" applyFill="1" applyBorder="1" applyAlignment="1">
      <alignment horizontal="center"/>
    </xf>
    <xf numFmtId="0" fontId="4" fillId="33" borderId="32" xfId="57" applyFont="1" applyFill="1" applyBorder="1" applyAlignment="1">
      <alignment horizontal="center"/>
      <protection/>
    </xf>
    <xf numFmtId="0" fontId="4" fillId="33" borderId="33" xfId="57" applyFont="1" applyFill="1" applyBorder="1" applyAlignment="1">
      <alignment horizontal="center"/>
      <protection/>
    </xf>
    <xf numFmtId="1" fontId="4" fillId="33" borderId="32" xfId="57" applyNumberFormat="1" applyFont="1" applyFill="1" applyBorder="1" applyAlignment="1">
      <alignment horizontal="center"/>
      <protection/>
    </xf>
    <xf numFmtId="1" fontId="4" fillId="33" borderId="34" xfId="57" applyNumberFormat="1" applyFont="1" applyFill="1" applyBorder="1" applyAlignment="1">
      <alignment horizontal="center"/>
      <protection/>
    </xf>
    <xf numFmtId="0" fontId="4" fillId="33" borderId="35" xfId="57" applyFont="1" applyFill="1" applyBorder="1" applyAlignment="1">
      <alignment horizontal="center"/>
      <protection/>
    </xf>
    <xf numFmtId="16" fontId="2" fillId="33" borderId="14" xfId="0" applyNumberFormat="1" applyFont="1" applyFill="1" applyBorder="1" applyAlignment="1">
      <alignment horizontal="center" wrapText="1"/>
    </xf>
    <xf numFmtId="16" fontId="2" fillId="33" borderId="22" xfId="0" applyNumberFormat="1" applyFont="1" applyFill="1" applyBorder="1" applyAlignment="1">
      <alignment horizontal="center" wrapText="1"/>
    </xf>
    <xf numFmtId="16" fontId="2" fillId="33" borderId="15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0" fillId="33" borderId="23" xfId="0" applyFill="1" applyBorder="1" applyAlignment="1">
      <alignment horizontal="center"/>
    </xf>
    <xf numFmtId="0" fontId="50" fillId="0" borderId="23" xfId="0" applyFont="1" applyBorder="1" applyAlignment="1">
      <alignment horizontal="center" vertical="center" wrapText="1"/>
    </xf>
    <xf numFmtId="0" fontId="2" fillId="33" borderId="23" xfId="57" applyFont="1" applyFill="1" applyBorder="1" applyAlignment="1">
      <alignment horizontal="center" vertical="center" wrapText="1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8" fillId="33" borderId="14" xfId="57" applyFont="1" applyFill="1" applyBorder="1" applyAlignment="1">
      <alignment horizontal="left"/>
      <protection/>
    </xf>
    <xf numFmtId="0" fontId="8" fillId="33" borderId="22" xfId="57" applyFont="1" applyFill="1" applyBorder="1" applyAlignment="1">
      <alignment horizontal="left"/>
      <protection/>
    </xf>
    <xf numFmtId="0" fontId="8" fillId="33" borderId="15" xfId="57" applyFont="1" applyFill="1" applyBorder="1" applyAlignment="1">
      <alignment horizontal="left"/>
      <protection/>
    </xf>
    <xf numFmtId="0" fontId="8" fillId="33" borderId="12" xfId="57" applyFont="1" applyFill="1" applyBorder="1" applyAlignment="1">
      <alignment horizontal="center"/>
      <protection/>
    </xf>
    <xf numFmtId="0" fontId="8" fillId="33" borderId="14" xfId="57" applyFont="1" applyFill="1" applyBorder="1" applyAlignment="1">
      <alignment horizontal="center"/>
      <protection/>
    </xf>
    <xf numFmtId="0" fontId="8" fillId="33" borderId="22" xfId="57" applyFont="1" applyFill="1" applyBorder="1" applyAlignment="1">
      <alignment horizontal="center"/>
      <protection/>
    </xf>
    <xf numFmtId="0" fontId="8" fillId="33" borderId="15" xfId="57" applyFont="1" applyFill="1" applyBorder="1" applyAlignment="1">
      <alignment horizontal="center"/>
      <protection/>
    </xf>
    <xf numFmtId="0" fontId="2" fillId="33" borderId="39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4" xfId="57" applyFont="1" applyFill="1" applyBorder="1" applyAlignment="1">
      <alignment horizontal="center"/>
      <protection/>
    </xf>
    <xf numFmtId="0" fontId="2" fillId="33" borderId="22" xfId="57" applyFont="1" applyFill="1" applyBorder="1" applyAlignment="1">
      <alignment horizontal="center"/>
      <protection/>
    </xf>
    <xf numFmtId="0" fontId="2" fillId="33" borderId="15" xfId="57" applyFont="1" applyFill="1" applyBorder="1" applyAlignment="1">
      <alignment horizontal="center"/>
      <protection/>
    </xf>
    <xf numFmtId="0" fontId="8" fillId="33" borderId="14" xfId="57" applyFont="1" applyFill="1" applyBorder="1" applyAlignment="1">
      <alignment horizontal="center" wrapText="1"/>
      <protection/>
    </xf>
    <xf numFmtId="0" fontId="8" fillId="33" borderId="22" xfId="57" applyFont="1" applyFill="1" applyBorder="1" applyAlignment="1">
      <alignment horizontal="center" wrapText="1"/>
      <protection/>
    </xf>
    <xf numFmtId="0" fontId="8" fillId="33" borderId="15" xfId="57" applyFont="1" applyFill="1" applyBorder="1" applyAlignment="1">
      <alignment horizontal="center" wrapText="1"/>
      <protection/>
    </xf>
    <xf numFmtId="1" fontId="8" fillId="33" borderId="14" xfId="57" applyNumberFormat="1" applyFont="1" applyFill="1" applyBorder="1" applyAlignment="1">
      <alignment horizontal="center"/>
      <protection/>
    </xf>
    <xf numFmtId="1" fontId="8" fillId="33" borderId="22" xfId="57" applyNumberFormat="1" applyFont="1" applyFill="1" applyBorder="1" applyAlignment="1">
      <alignment horizontal="center"/>
      <protection/>
    </xf>
    <xf numFmtId="1" fontId="8" fillId="33" borderId="15" xfId="57" applyNumberFormat="1" applyFont="1" applyFill="1" applyBorder="1" applyAlignment="1">
      <alignment horizontal="center"/>
      <protection/>
    </xf>
    <xf numFmtId="0" fontId="4" fillId="33" borderId="14" xfId="57" applyFont="1" applyFill="1" applyBorder="1" applyAlignment="1">
      <alignment horizontal="center"/>
      <protection/>
    </xf>
    <xf numFmtId="0" fontId="4" fillId="33" borderId="22" xfId="57" applyFont="1" applyFill="1" applyBorder="1" applyAlignment="1">
      <alignment horizontal="center"/>
      <protection/>
    </xf>
    <xf numFmtId="1" fontId="4" fillId="33" borderId="14" xfId="57" applyNumberFormat="1" applyFont="1" applyFill="1" applyBorder="1" applyAlignment="1">
      <alignment horizontal="center"/>
      <protection/>
    </xf>
    <xf numFmtId="1" fontId="4" fillId="33" borderId="15" xfId="57" applyNumberFormat="1" applyFont="1" applyFill="1" applyBorder="1" applyAlignment="1">
      <alignment horizontal="center"/>
      <protection/>
    </xf>
    <xf numFmtId="0" fontId="51" fillId="0" borderId="23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/>
    </xf>
    <xf numFmtId="0" fontId="51" fillId="0" borderId="27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6" fillId="33" borderId="29" xfId="57" applyFont="1" applyFill="1" applyBorder="1" applyAlignment="1">
      <alignment horizontal="center"/>
      <protection/>
    </xf>
    <xf numFmtId="0" fontId="6" fillId="33" borderId="30" xfId="57" applyFont="1" applyFill="1" applyBorder="1" applyAlignment="1">
      <alignment horizontal="center"/>
      <protection/>
    </xf>
    <xf numFmtId="0" fontId="6" fillId="33" borderId="31" xfId="57" applyFont="1" applyFill="1" applyBorder="1" applyAlignment="1">
      <alignment horizontal="center"/>
      <protection/>
    </xf>
    <xf numFmtId="0" fontId="4" fillId="33" borderId="14" xfId="57" applyFont="1" applyFill="1" applyBorder="1" applyAlignment="1">
      <alignment horizontal="center"/>
      <protection/>
    </xf>
    <xf numFmtId="0" fontId="4" fillId="33" borderId="22" xfId="57" applyFont="1" applyFill="1" applyBorder="1" applyAlignment="1">
      <alignment horizontal="center"/>
      <protection/>
    </xf>
    <xf numFmtId="1" fontId="4" fillId="33" borderId="14" xfId="57" applyNumberFormat="1" applyFont="1" applyFill="1" applyBorder="1" applyAlignment="1">
      <alignment horizontal="center"/>
      <protection/>
    </xf>
    <xf numFmtId="1" fontId="4" fillId="33" borderId="15" xfId="57" applyNumberFormat="1" applyFont="1" applyFill="1" applyBorder="1" applyAlignment="1">
      <alignment horizontal="center"/>
      <protection/>
    </xf>
    <xf numFmtId="0" fontId="4" fillId="33" borderId="32" xfId="57" applyFont="1" applyFill="1" applyBorder="1" applyAlignment="1">
      <alignment horizontal="center"/>
      <protection/>
    </xf>
    <xf numFmtId="0" fontId="4" fillId="33" borderId="33" xfId="57" applyFont="1" applyFill="1" applyBorder="1" applyAlignment="1">
      <alignment horizontal="center"/>
      <protection/>
    </xf>
    <xf numFmtId="0" fontId="4" fillId="33" borderId="35" xfId="57" applyFont="1" applyFill="1" applyBorder="1" applyAlignment="1">
      <alignment horizontal="center"/>
      <protection/>
    </xf>
    <xf numFmtId="0" fontId="2" fillId="33" borderId="36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center"/>
    </xf>
    <xf numFmtId="0" fontId="50" fillId="0" borderId="23" xfId="0" applyFont="1" applyBorder="1" applyAlignment="1">
      <alignment horizontal="center" vertical="center" wrapText="1"/>
    </xf>
    <xf numFmtId="0" fontId="2" fillId="33" borderId="23" xfId="57" applyFont="1" applyFill="1" applyBorder="1" applyAlignment="1">
      <alignment horizontal="center" vertical="center" wrapText="1"/>
      <protection/>
    </xf>
    <xf numFmtId="0" fontId="2" fillId="33" borderId="23" xfId="57" applyFont="1" applyFill="1" applyBorder="1" applyAlignment="1">
      <alignment horizontal="center" vertical="center"/>
      <protection/>
    </xf>
    <xf numFmtId="16" fontId="2" fillId="33" borderId="14" xfId="0" applyNumberFormat="1" applyFont="1" applyFill="1" applyBorder="1" applyAlignment="1">
      <alignment horizontal="center" wrapText="1"/>
    </xf>
    <xf numFmtId="16" fontId="2" fillId="33" borderId="22" xfId="0" applyNumberFormat="1" applyFont="1" applyFill="1" applyBorder="1" applyAlignment="1">
      <alignment horizontal="center" wrapText="1"/>
    </xf>
    <xf numFmtId="16" fontId="2" fillId="33" borderId="15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8" fillId="33" borderId="14" xfId="57" applyFont="1" applyFill="1" applyBorder="1" applyAlignment="1">
      <alignment horizontal="left"/>
      <protection/>
    </xf>
    <xf numFmtId="0" fontId="8" fillId="33" borderId="22" xfId="57" applyFont="1" applyFill="1" applyBorder="1" applyAlignment="1">
      <alignment horizontal="left"/>
      <protection/>
    </xf>
    <xf numFmtId="0" fontId="8" fillId="33" borderId="15" xfId="57" applyFont="1" applyFill="1" applyBorder="1" applyAlignment="1">
      <alignment horizontal="left"/>
      <protection/>
    </xf>
    <xf numFmtId="0" fontId="8" fillId="33" borderId="12" xfId="57" applyFont="1" applyFill="1" applyBorder="1" applyAlignment="1">
      <alignment horizontal="center"/>
      <protection/>
    </xf>
    <xf numFmtId="0" fontId="8" fillId="33" borderId="14" xfId="57" applyFont="1" applyFill="1" applyBorder="1" applyAlignment="1">
      <alignment horizontal="center"/>
      <protection/>
    </xf>
    <xf numFmtId="0" fontId="8" fillId="33" borderId="22" xfId="57" applyFont="1" applyFill="1" applyBorder="1" applyAlignment="1">
      <alignment horizontal="center"/>
      <protection/>
    </xf>
    <xf numFmtId="0" fontId="8" fillId="33" borderId="15" xfId="57" applyFont="1" applyFill="1" applyBorder="1" applyAlignment="1">
      <alignment horizontal="center"/>
      <protection/>
    </xf>
    <xf numFmtId="0" fontId="2" fillId="33" borderId="39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4" xfId="57" applyFont="1" applyFill="1" applyBorder="1" applyAlignment="1">
      <alignment horizontal="center"/>
      <protection/>
    </xf>
    <xf numFmtId="0" fontId="2" fillId="33" borderId="22" xfId="57" applyFont="1" applyFill="1" applyBorder="1" applyAlignment="1">
      <alignment horizontal="center"/>
      <protection/>
    </xf>
    <xf numFmtId="0" fontId="2" fillId="33" borderId="15" xfId="57" applyFont="1" applyFill="1" applyBorder="1" applyAlignment="1">
      <alignment horizontal="center"/>
      <protection/>
    </xf>
    <xf numFmtId="0" fontId="8" fillId="33" borderId="14" xfId="57" applyFont="1" applyFill="1" applyBorder="1" applyAlignment="1">
      <alignment horizontal="center" wrapText="1"/>
      <protection/>
    </xf>
    <xf numFmtId="0" fontId="8" fillId="33" borderId="22" xfId="57" applyFont="1" applyFill="1" applyBorder="1" applyAlignment="1">
      <alignment horizontal="center" wrapText="1"/>
      <protection/>
    </xf>
    <xf numFmtId="0" fontId="8" fillId="33" borderId="15" xfId="57" applyFont="1" applyFill="1" applyBorder="1" applyAlignment="1">
      <alignment horizontal="center" wrapText="1"/>
      <protection/>
    </xf>
    <xf numFmtId="1" fontId="8" fillId="33" borderId="14" xfId="57" applyNumberFormat="1" applyFont="1" applyFill="1" applyBorder="1" applyAlignment="1">
      <alignment horizontal="center"/>
      <protection/>
    </xf>
    <xf numFmtId="1" fontId="8" fillId="33" borderId="22" xfId="57" applyNumberFormat="1" applyFont="1" applyFill="1" applyBorder="1" applyAlignment="1">
      <alignment horizontal="center"/>
      <protection/>
    </xf>
    <xf numFmtId="1" fontId="8" fillId="33" borderId="15" xfId="57" applyNumberFormat="1" applyFont="1" applyFill="1" applyBorder="1" applyAlignment="1">
      <alignment horizontal="center"/>
      <protection/>
    </xf>
    <xf numFmtId="0" fontId="6" fillId="33" borderId="12" xfId="57" applyFont="1" applyFill="1" applyBorder="1" applyAlignment="1">
      <alignment horizontal="center"/>
      <protection/>
    </xf>
    <xf numFmtId="0" fontId="2" fillId="33" borderId="41" xfId="57" applyFont="1" applyFill="1" applyBorder="1" applyAlignment="1">
      <alignment horizontal="center" vertical="center" wrapText="1"/>
      <protection/>
    </xf>
    <xf numFmtId="0" fontId="2" fillId="33" borderId="42" xfId="57" applyFont="1" applyFill="1" applyBorder="1" applyAlignment="1">
      <alignment horizontal="center" vertical="center" wrapText="1"/>
      <protection/>
    </xf>
    <xf numFmtId="0" fontId="2" fillId="33" borderId="43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SheetLayoutView="85" zoomScalePageLayoutView="0" workbookViewId="0" topLeftCell="A1">
      <selection activeCell="B8" sqref="B8:F8"/>
    </sheetView>
  </sheetViews>
  <sheetFormatPr defaultColWidth="9.140625" defaultRowHeight="12.75"/>
  <cols>
    <col min="1" max="1" width="21.57421875" style="0" bestFit="1" customWidth="1"/>
    <col min="2" max="3" width="12.5742187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0.25" customHeight="1">
      <c r="A1" s="150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0.25" customHeight="1">
      <c r="A2" s="153" t="s">
        <v>213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0.25" customHeight="1">
      <c r="A3" s="153" t="s">
        <v>214</v>
      </c>
      <c r="B3" s="153"/>
      <c r="C3" s="143" t="s">
        <v>215</v>
      </c>
      <c r="D3" s="143"/>
      <c r="E3" s="142" t="s">
        <v>216</v>
      </c>
      <c r="F3" s="146" t="s">
        <v>221</v>
      </c>
      <c r="G3" s="146" t="s">
        <v>222</v>
      </c>
      <c r="H3" s="146" t="s">
        <v>223</v>
      </c>
      <c r="I3" s="144"/>
      <c r="J3" s="145"/>
      <c r="K3" s="142" t="s">
        <v>217</v>
      </c>
      <c r="L3" s="153" t="s">
        <v>218</v>
      </c>
      <c r="M3" s="153"/>
    </row>
    <row r="4" spans="1:13" ht="24.75" customHeight="1" thickBot="1">
      <c r="A4" s="68" t="s">
        <v>0</v>
      </c>
      <c r="B4" s="154" t="s">
        <v>35</v>
      </c>
      <c r="C4" s="155"/>
      <c r="D4" s="155"/>
      <c r="E4" s="155"/>
      <c r="F4" s="155"/>
      <c r="G4" s="69" t="s">
        <v>36</v>
      </c>
      <c r="H4" s="156" t="s">
        <v>64</v>
      </c>
      <c r="I4" s="157"/>
      <c r="J4" s="154" t="s">
        <v>83</v>
      </c>
      <c r="K4" s="155"/>
      <c r="L4" s="155"/>
      <c r="M4" s="158"/>
    </row>
    <row r="5" spans="1:13" ht="19.5" customHeight="1" thickBot="1">
      <c r="A5" s="170" t="s">
        <v>37</v>
      </c>
      <c r="B5" s="147" t="s">
        <v>59</v>
      </c>
      <c r="C5" s="148"/>
      <c r="D5" s="148"/>
      <c r="E5" s="148"/>
      <c r="F5" s="149"/>
      <c r="G5" s="170" t="s">
        <v>38</v>
      </c>
      <c r="H5" s="67" t="s">
        <v>59</v>
      </c>
      <c r="I5" s="171" t="s">
        <v>39</v>
      </c>
      <c r="J5" s="169" t="s">
        <v>60</v>
      </c>
      <c r="K5" s="169"/>
      <c r="L5" s="169"/>
      <c r="M5" s="168"/>
    </row>
    <row r="6" spans="1:13" ht="19.5" customHeight="1" thickBot="1">
      <c r="A6" s="170"/>
      <c r="B6" s="147" t="s">
        <v>60</v>
      </c>
      <c r="C6" s="148"/>
      <c r="D6" s="148"/>
      <c r="E6" s="148"/>
      <c r="F6" s="149"/>
      <c r="G6" s="170"/>
      <c r="H6" s="67" t="s">
        <v>60</v>
      </c>
      <c r="I6" s="171"/>
      <c r="J6" s="169" t="s">
        <v>59</v>
      </c>
      <c r="K6" s="169"/>
      <c r="L6" s="169"/>
      <c r="M6" s="168"/>
    </row>
    <row r="7" spans="1:13" ht="19.5" customHeight="1" thickBot="1">
      <c r="A7" s="170"/>
      <c r="B7" s="147" t="s">
        <v>61</v>
      </c>
      <c r="C7" s="148"/>
      <c r="D7" s="148"/>
      <c r="E7" s="148"/>
      <c r="F7" s="149"/>
      <c r="G7" s="170"/>
      <c r="H7" s="67" t="s">
        <v>63</v>
      </c>
      <c r="I7" s="171"/>
      <c r="J7" s="169" t="s">
        <v>62</v>
      </c>
      <c r="K7" s="169"/>
      <c r="L7" s="169"/>
      <c r="M7" s="168"/>
    </row>
    <row r="8" spans="1:13" ht="19.5" customHeight="1" thickBot="1">
      <c r="A8" s="170"/>
      <c r="B8" s="147" t="s">
        <v>62</v>
      </c>
      <c r="C8" s="148"/>
      <c r="D8" s="148"/>
      <c r="E8" s="148"/>
      <c r="F8" s="149"/>
      <c r="G8" s="170"/>
      <c r="H8" s="67" t="s">
        <v>62</v>
      </c>
      <c r="I8" s="171"/>
      <c r="J8" s="169" t="s">
        <v>63</v>
      </c>
      <c r="K8" s="169"/>
      <c r="L8" s="169"/>
      <c r="M8" s="168"/>
    </row>
    <row r="9" spans="1:13" ht="12.7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1:13" s="18" customFormat="1" ht="24" customHeight="1" thickBot="1">
      <c r="A10" s="165" t="s">
        <v>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7"/>
    </row>
    <row r="11" spans="1:13" s="18" customFormat="1" ht="24" customHeight="1" thickTop="1">
      <c r="A11" s="19" t="s">
        <v>2</v>
      </c>
      <c r="B11" s="20" t="s">
        <v>3</v>
      </c>
      <c r="C11" s="20"/>
      <c r="D11" s="21"/>
      <c r="E11" s="22"/>
      <c r="F11" s="15"/>
      <c r="G11" s="15"/>
      <c r="H11" s="15"/>
      <c r="I11" s="15"/>
      <c r="J11" s="15"/>
      <c r="K11" s="15"/>
      <c r="L11" s="15"/>
      <c r="M11" s="23"/>
    </row>
    <row r="12" spans="1:13" s="18" customFormat="1" ht="24" customHeight="1">
      <c r="A12" s="19" t="s">
        <v>4</v>
      </c>
      <c r="B12" s="24">
        <v>43085</v>
      </c>
      <c r="C12" s="25" t="s">
        <v>5</v>
      </c>
      <c r="D12" s="24">
        <v>42766</v>
      </c>
      <c r="E12" s="15"/>
      <c r="F12" s="15"/>
      <c r="G12" s="15"/>
      <c r="H12" s="15"/>
      <c r="I12" s="15"/>
      <c r="J12" s="15"/>
      <c r="K12" s="15"/>
      <c r="L12" s="15"/>
      <c r="M12" s="23"/>
    </row>
    <row r="13" spans="1:13" s="18" customFormat="1" ht="24" customHeight="1">
      <c r="A13" s="19" t="s">
        <v>6</v>
      </c>
      <c r="B13" s="20" t="s">
        <v>7</v>
      </c>
      <c r="C13" s="20"/>
      <c r="D13" s="20"/>
      <c r="E13" s="22"/>
      <c r="F13" s="15"/>
      <c r="G13" s="15"/>
      <c r="H13" s="15"/>
      <c r="I13" s="15"/>
      <c r="J13" s="15"/>
      <c r="K13" s="15"/>
      <c r="L13" s="15"/>
      <c r="M13" s="23"/>
    </row>
    <row r="14" spans="1:13" s="18" customFormat="1" ht="24" customHeight="1">
      <c r="A14" s="19" t="s">
        <v>8</v>
      </c>
      <c r="B14" s="20"/>
      <c r="C14" s="20"/>
      <c r="D14" s="20"/>
      <c r="E14" s="20"/>
      <c r="F14" s="15"/>
      <c r="G14" s="15"/>
      <c r="H14" s="15"/>
      <c r="I14" s="26" t="s">
        <v>9</v>
      </c>
      <c r="J14" s="15"/>
      <c r="K14" s="15"/>
      <c r="L14" s="15"/>
      <c r="M14" s="23"/>
    </row>
    <row r="15" spans="1:13" s="18" customFormat="1" ht="19.5" customHeight="1">
      <c r="A15" s="27"/>
      <c r="B15" s="28" t="s">
        <v>10</v>
      </c>
      <c r="C15" s="29" t="s">
        <v>5</v>
      </c>
      <c r="D15" s="30" t="s">
        <v>11</v>
      </c>
      <c r="E15" s="31"/>
      <c r="F15" s="15"/>
      <c r="G15" s="15"/>
      <c r="H15" s="164" t="s">
        <v>12</v>
      </c>
      <c r="I15" s="164"/>
      <c r="J15" s="32">
        <v>10</v>
      </c>
      <c r="K15" s="33" t="s">
        <v>13</v>
      </c>
      <c r="L15" s="15"/>
      <c r="M15" s="23"/>
    </row>
    <row r="16" spans="1:13" s="18" customFormat="1" ht="19.5" customHeight="1">
      <c r="A16" s="27"/>
      <c r="B16" s="34">
        <v>40528</v>
      </c>
      <c r="C16" s="35">
        <v>40543</v>
      </c>
      <c r="D16" s="36">
        <v>2.5</v>
      </c>
      <c r="E16" s="33" t="s">
        <v>13</v>
      </c>
      <c r="F16" s="15"/>
      <c r="G16" s="15"/>
      <c r="H16" s="164" t="s">
        <v>14</v>
      </c>
      <c r="I16" s="164"/>
      <c r="J16" s="32">
        <v>40</v>
      </c>
      <c r="K16" s="33" t="s">
        <v>13</v>
      </c>
      <c r="L16" s="15"/>
      <c r="M16" s="23"/>
    </row>
    <row r="17" spans="1:13" s="18" customFormat="1" ht="19.5" customHeight="1">
      <c r="A17" s="27"/>
      <c r="B17" s="34">
        <v>40544</v>
      </c>
      <c r="C17" s="35">
        <v>40558</v>
      </c>
      <c r="D17" s="36">
        <v>3.5</v>
      </c>
      <c r="E17" s="33" t="s">
        <v>13</v>
      </c>
      <c r="F17" s="15"/>
      <c r="G17" s="15"/>
      <c r="H17" s="164" t="s">
        <v>15</v>
      </c>
      <c r="I17" s="164"/>
      <c r="J17" s="37">
        <v>1000</v>
      </c>
      <c r="K17" s="33"/>
      <c r="L17" s="15"/>
      <c r="M17" s="23"/>
    </row>
    <row r="18" spans="1:13" s="18" customFormat="1" ht="19.5" customHeight="1">
      <c r="A18" s="27"/>
      <c r="B18" s="42">
        <v>40559</v>
      </c>
      <c r="C18" s="141">
        <v>40574</v>
      </c>
      <c r="D18" s="36">
        <v>4</v>
      </c>
      <c r="E18" s="33" t="s">
        <v>13</v>
      </c>
      <c r="F18" s="15"/>
      <c r="G18" s="15"/>
      <c r="H18" s="164" t="s">
        <v>16</v>
      </c>
      <c r="I18" s="164"/>
      <c r="J18" s="32">
        <v>30000</v>
      </c>
      <c r="K18" s="33"/>
      <c r="L18" s="15"/>
      <c r="M18" s="23"/>
    </row>
    <row r="19" spans="1:13" s="18" customFormat="1" ht="19.5" customHeight="1">
      <c r="A19" s="27"/>
      <c r="E19" s="15"/>
      <c r="F19" s="15"/>
      <c r="G19" s="15"/>
      <c r="H19" s="15"/>
      <c r="I19" s="15"/>
      <c r="J19" s="15"/>
      <c r="K19" s="15"/>
      <c r="L19" s="15"/>
      <c r="M19" s="23"/>
    </row>
    <row r="20" spans="1:13" s="18" customFormat="1" ht="19.5" customHeight="1">
      <c r="A20" s="3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3"/>
    </row>
    <row r="21" spans="1:13" s="18" customFormat="1" ht="19.5" customHeight="1">
      <c r="A21" s="19" t="s">
        <v>17</v>
      </c>
      <c r="B21" s="15" t="s">
        <v>18</v>
      </c>
      <c r="C21" s="26"/>
      <c r="D21" s="26"/>
      <c r="E21" s="26"/>
      <c r="F21" s="39"/>
      <c r="G21" s="40"/>
      <c r="H21" s="15"/>
      <c r="I21" s="15"/>
      <c r="J21" s="15"/>
      <c r="K21" s="15"/>
      <c r="L21" s="15"/>
      <c r="M21" s="23"/>
    </row>
    <row r="22" spans="1:13" s="18" customFormat="1" ht="21" customHeight="1" thickBot="1">
      <c r="A22" s="165" t="s">
        <v>19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18" customFormat="1" ht="21" customHeight="1" thickTop="1">
      <c r="A23" s="19" t="s">
        <v>2</v>
      </c>
      <c r="B23" s="20" t="s">
        <v>20</v>
      </c>
      <c r="C23" s="20"/>
      <c r="D23" s="21"/>
      <c r="E23" s="22"/>
      <c r="F23" s="15"/>
      <c r="G23" s="15"/>
      <c r="H23" s="15"/>
      <c r="I23" s="15"/>
      <c r="J23" s="15"/>
      <c r="K23" s="15"/>
      <c r="L23" s="15"/>
      <c r="M23" s="23"/>
    </row>
    <row r="24" spans="1:13" s="18" customFormat="1" ht="21" customHeight="1">
      <c r="A24" s="19" t="s">
        <v>4</v>
      </c>
      <c r="B24" s="24">
        <f>B28</f>
        <v>42416</v>
      </c>
      <c r="C24" s="25" t="s">
        <v>5</v>
      </c>
      <c r="D24" s="24">
        <f>C30</f>
        <v>40633</v>
      </c>
      <c r="E24" s="15"/>
      <c r="F24" s="15"/>
      <c r="G24" s="15"/>
      <c r="H24" s="15"/>
      <c r="I24" s="15"/>
      <c r="J24" s="15"/>
      <c r="K24" s="15"/>
      <c r="L24" s="15"/>
      <c r="M24" s="23"/>
    </row>
    <row r="25" spans="1:13" s="18" customFormat="1" ht="21" customHeight="1">
      <c r="A25" s="19" t="s">
        <v>6</v>
      </c>
      <c r="B25" s="20" t="s">
        <v>21</v>
      </c>
      <c r="C25" s="20"/>
      <c r="D25" s="20"/>
      <c r="E25" s="22"/>
      <c r="F25" s="15"/>
      <c r="G25" s="15"/>
      <c r="H25" s="15"/>
      <c r="I25" s="15"/>
      <c r="J25" s="15"/>
      <c r="K25" s="15"/>
      <c r="L25" s="15"/>
      <c r="M25" s="23"/>
    </row>
    <row r="26" spans="1:13" s="18" customFormat="1" ht="21" customHeight="1">
      <c r="A26" s="19" t="s">
        <v>8</v>
      </c>
      <c r="B26" s="20"/>
      <c r="C26" s="20"/>
      <c r="D26" s="20"/>
      <c r="E26" s="20"/>
      <c r="F26" s="15"/>
      <c r="G26" s="15"/>
      <c r="H26" s="15"/>
      <c r="I26" s="26" t="s">
        <v>9</v>
      </c>
      <c r="J26" s="15"/>
      <c r="K26" s="15"/>
      <c r="L26" s="15"/>
      <c r="M26" s="23"/>
    </row>
    <row r="27" spans="1:13" s="18" customFormat="1" ht="19.5" customHeight="1">
      <c r="A27" s="38"/>
      <c r="B27" s="28" t="s">
        <v>10</v>
      </c>
      <c r="C27" s="41" t="s">
        <v>5</v>
      </c>
      <c r="D27" s="162" t="s">
        <v>11</v>
      </c>
      <c r="E27" s="163"/>
      <c r="F27" s="15"/>
      <c r="G27" s="15"/>
      <c r="H27" s="164" t="s">
        <v>12</v>
      </c>
      <c r="I27" s="164"/>
      <c r="J27" s="32">
        <v>10</v>
      </c>
      <c r="K27" s="33" t="s">
        <v>13</v>
      </c>
      <c r="L27" s="15"/>
      <c r="M27" s="23"/>
    </row>
    <row r="28" spans="1:13" s="18" customFormat="1" ht="19.5" customHeight="1">
      <c r="A28" s="38"/>
      <c r="B28" s="42">
        <v>42416</v>
      </c>
      <c r="C28" s="43">
        <v>42428</v>
      </c>
      <c r="D28" s="44">
        <v>24</v>
      </c>
      <c r="E28" s="45" t="s">
        <v>13</v>
      </c>
      <c r="F28" s="15"/>
      <c r="G28" s="15"/>
      <c r="H28" s="164" t="s">
        <v>14</v>
      </c>
      <c r="I28" s="164"/>
      <c r="J28" s="32">
        <v>50</v>
      </c>
      <c r="K28" s="33" t="s">
        <v>13</v>
      </c>
      <c r="L28" s="15"/>
      <c r="M28" s="23"/>
    </row>
    <row r="29" spans="1:13" s="18" customFormat="1" ht="19.5" customHeight="1">
      <c r="A29" s="38"/>
      <c r="B29" s="34">
        <v>42430</v>
      </c>
      <c r="C29" s="43">
        <v>42444</v>
      </c>
      <c r="D29" s="44">
        <v>25.5</v>
      </c>
      <c r="E29" s="45" t="s">
        <v>13</v>
      </c>
      <c r="F29" s="15"/>
      <c r="G29" s="15"/>
      <c r="H29" s="164" t="s">
        <v>15</v>
      </c>
      <c r="I29" s="164"/>
      <c r="J29" s="37">
        <v>500</v>
      </c>
      <c r="K29" s="33"/>
      <c r="L29" s="15"/>
      <c r="M29" s="23"/>
    </row>
    <row r="30" spans="1:13" s="18" customFormat="1" ht="19.5" customHeight="1">
      <c r="A30" s="38"/>
      <c r="B30" s="34">
        <v>42445</v>
      </c>
      <c r="C30" s="43">
        <v>40633</v>
      </c>
      <c r="D30" s="44">
        <v>27</v>
      </c>
      <c r="E30" s="45" t="s">
        <v>13</v>
      </c>
      <c r="F30" s="15"/>
      <c r="G30" s="15"/>
      <c r="H30" s="164" t="s">
        <v>16</v>
      </c>
      <c r="I30" s="164"/>
      <c r="J30" s="32">
        <v>20000</v>
      </c>
      <c r="K30" s="33"/>
      <c r="L30" s="15"/>
      <c r="M30" s="23"/>
    </row>
    <row r="31" spans="1:13" s="18" customFormat="1" ht="19.5" customHeight="1">
      <c r="A31" s="38"/>
      <c r="B31" s="46"/>
      <c r="C31" s="47"/>
      <c r="D31" s="48"/>
      <c r="E31" s="20"/>
      <c r="F31" s="15"/>
      <c r="G31" s="15"/>
      <c r="H31" s="15"/>
      <c r="I31" s="15"/>
      <c r="J31" s="15"/>
      <c r="K31" s="15"/>
      <c r="L31" s="15"/>
      <c r="M31" s="23"/>
    </row>
    <row r="32" spans="1:13" s="18" customFormat="1" ht="21" customHeight="1">
      <c r="A32" s="19" t="s">
        <v>17</v>
      </c>
      <c r="B32" s="15" t="s">
        <v>18</v>
      </c>
      <c r="C32" s="26"/>
      <c r="D32" s="26"/>
      <c r="E32" s="26"/>
      <c r="F32" s="39"/>
      <c r="G32" s="40"/>
      <c r="H32" s="15"/>
      <c r="I32" s="15"/>
      <c r="J32" s="15"/>
      <c r="K32" s="15"/>
      <c r="L32" s="15"/>
      <c r="M32" s="23"/>
    </row>
    <row r="33" spans="1:13" s="18" customFormat="1" ht="21" customHeight="1" thickBot="1">
      <c r="A33" s="165" t="s">
        <v>22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7"/>
    </row>
    <row r="34" spans="1:13" s="18" customFormat="1" ht="21" customHeight="1" thickTop="1">
      <c r="A34" s="19" t="s">
        <v>2</v>
      </c>
      <c r="B34" s="20" t="s">
        <v>23</v>
      </c>
      <c r="C34" s="20"/>
      <c r="D34" s="21"/>
      <c r="E34" s="22"/>
      <c r="F34" s="15"/>
      <c r="G34" s="15"/>
      <c r="H34" s="15"/>
      <c r="I34" s="15"/>
      <c r="J34" s="15"/>
      <c r="K34" s="15"/>
      <c r="L34" s="15"/>
      <c r="M34" s="23"/>
    </row>
    <row r="35" spans="1:13" s="18" customFormat="1" ht="21" customHeight="1">
      <c r="A35" s="19" t="s">
        <v>4</v>
      </c>
      <c r="B35" s="24">
        <v>42767</v>
      </c>
      <c r="C35" s="25" t="s">
        <v>5</v>
      </c>
      <c r="D35" s="49">
        <v>42825</v>
      </c>
      <c r="E35" s="15"/>
      <c r="F35" s="15"/>
      <c r="G35" s="15"/>
      <c r="H35" s="15"/>
      <c r="I35" s="15"/>
      <c r="J35" s="15"/>
      <c r="K35" s="15"/>
      <c r="L35" s="15"/>
      <c r="M35" s="23"/>
    </row>
    <row r="36" spans="1:13" s="18" customFormat="1" ht="21" customHeight="1">
      <c r="A36" s="19" t="s">
        <v>6</v>
      </c>
      <c r="B36" s="15" t="s">
        <v>24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3"/>
    </row>
    <row r="37" spans="1:13" s="18" customFormat="1" ht="19.5" customHeight="1">
      <c r="A37" s="3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3"/>
    </row>
    <row r="38" spans="1:13" s="18" customFormat="1" ht="19.5" customHeight="1">
      <c r="A38" s="19" t="s">
        <v>25</v>
      </c>
      <c r="B38" s="50">
        <v>40575</v>
      </c>
      <c r="C38" s="51" t="s">
        <v>5</v>
      </c>
      <c r="D38" s="50">
        <v>42428</v>
      </c>
      <c r="E38" s="15"/>
      <c r="F38" s="15"/>
      <c r="G38" s="15"/>
      <c r="H38" s="15"/>
      <c r="I38" s="15"/>
      <c r="J38" s="50">
        <v>40603</v>
      </c>
      <c r="K38" s="50" t="s">
        <v>5</v>
      </c>
      <c r="L38" s="50">
        <v>42825</v>
      </c>
      <c r="M38" s="23"/>
    </row>
    <row r="39" spans="1:13" s="18" customFormat="1" ht="19.5" customHeight="1">
      <c r="A39" s="19"/>
      <c r="B39" s="159" t="s">
        <v>26</v>
      </c>
      <c r="C39" s="160"/>
      <c r="D39" s="161"/>
      <c r="E39" s="15"/>
      <c r="F39" s="15"/>
      <c r="G39" s="15"/>
      <c r="H39" s="15"/>
      <c r="I39" s="15"/>
      <c r="J39" s="159" t="s">
        <v>26</v>
      </c>
      <c r="K39" s="160"/>
      <c r="L39" s="161"/>
      <c r="M39" s="52"/>
    </row>
    <row r="40" spans="1:13" ht="36">
      <c r="A40" s="53" t="s">
        <v>27</v>
      </c>
      <c r="B40" s="4" t="s">
        <v>28</v>
      </c>
      <c r="C40" s="4" t="s">
        <v>40</v>
      </c>
      <c r="D40" s="4" t="s">
        <v>41</v>
      </c>
      <c r="E40" s="5"/>
      <c r="F40" s="6"/>
      <c r="G40" s="6"/>
      <c r="H40" s="6"/>
      <c r="I40" s="6"/>
      <c r="J40" s="7" t="s">
        <v>28</v>
      </c>
      <c r="K40" s="7" t="s">
        <v>42</v>
      </c>
      <c r="L40" s="7" t="s">
        <v>29</v>
      </c>
      <c r="M40" s="8"/>
    </row>
    <row r="41" spans="1:13" s="18" customFormat="1" ht="19.5" customHeight="1">
      <c r="A41" s="38"/>
      <c r="B41" s="54">
        <v>25</v>
      </c>
      <c r="C41" s="54">
        <v>0</v>
      </c>
      <c r="D41" s="55">
        <f>C42/25</f>
        <v>80</v>
      </c>
      <c r="E41" s="15"/>
      <c r="F41" s="15"/>
      <c r="G41" s="15"/>
      <c r="H41" s="15"/>
      <c r="I41" s="15"/>
      <c r="J41" s="65">
        <v>30</v>
      </c>
      <c r="K41" s="65">
        <v>0</v>
      </c>
      <c r="L41" s="56">
        <f>3000/30</f>
        <v>100</v>
      </c>
      <c r="M41" s="57"/>
    </row>
    <row r="42" spans="1:13" s="18" customFormat="1" ht="19.5" customHeight="1">
      <c r="A42" s="53"/>
      <c r="B42" s="54">
        <v>50</v>
      </c>
      <c r="C42" s="54">
        <v>2000</v>
      </c>
      <c r="D42" s="55">
        <f>3000/25</f>
        <v>120</v>
      </c>
      <c r="E42" s="15"/>
      <c r="F42" s="15"/>
      <c r="G42" s="15"/>
      <c r="H42" s="15"/>
      <c r="I42" s="15"/>
      <c r="J42" s="65">
        <v>60</v>
      </c>
      <c r="K42" s="65">
        <v>3000</v>
      </c>
      <c r="L42" s="56">
        <f>4500/30</f>
        <v>150</v>
      </c>
      <c r="M42" s="57"/>
    </row>
    <row r="43" spans="1:13" s="18" customFormat="1" ht="19.5" customHeight="1">
      <c r="A43" s="53"/>
      <c r="B43" s="54">
        <v>75</v>
      </c>
      <c r="C43" s="54">
        <v>5000</v>
      </c>
      <c r="D43" s="66">
        <f>5000/25</f>
        <v>200</v>
      </c>
      <c r="E43" s="15"/>
      <c r="F43" s="15"/>
      <c r="G43" s="15"/>
      <c r="H43" s="15"/>
      <c r="I43" s="15"/>
      <c r="J43" s="65">
        <v>90</v>
      </c>
      <c r="K43" s="65">
        <v>7500</v>
      </c>
      <c r="L43" s="56">
        <f>7500/30</f>
        <v>250</v>
      </c>
      <c r="M43" s="57"/>
    </row>
    <row r="44" spans="1:13" s="18" customFormat="1" ht="19.5" customHeight="1">
      <c r="A44" s="53"/>
      <c r="B44" s="54">
        <v>100</v>
      </c>
      <c r="C44" s="54">
        <v>10000</v>
      </c>
      <c r="D44" s="55">
        <v>0</v>
      </c>
      <c r="E44" s="15"/>
      <c r="F44" s="15"/>
      <c r="G44" s="15"/>
      <c r="H44" s="15"/>
      <c r="I44" s="15"/>
      <c r="J44" s="65">
        <v>120</v>
      </c>
      <c r="K44" s="65">
        <v>15000</v>
      </c>
      <c r="L44" s="56">
        <v>0</v>
      </c>
      <c r="M44" s="57"/>
    </row>
    <row r="45" spans="1:13" s="18" customFormat="1" ht="27" customHeight="1">
      <c r="A45" s="62" t="s">
        <v>16</v>
      </c>
      <c r="B45" s="26">
        <v>25000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s="18" customFormat="1" ht="21" customHeight="1">
      <c r="A46" s="19" t="s">
        <v>30</v>
      </c>
      <c r="B46" s="15" t="s">
        <v>31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23"/>
    </row>
    <row r="47" spans="1:13" s="18" customFormat="1" ht="24" customHeight="1">
      <c r="A47" s="179" t="s">
        <v>32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1"/>
    </row>
    <row r="48" spans="1:13" s="18" customFormat="1" ht="19.5" customHeight="1">
      <c r="A48" s="2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23"/>
    </row>
    <row r="49" spans="1:13" s="18" customFormat="1" ht="19.5" customHeight="1">
      <c r="A49" s="16"/>
      <c r="B49" s="182" t="s">
        <v>33</v>
      </c>
      <c r="C49" s="183"/>
      <c r="D49" s="183"/>
      <c r="E49" s="183"/>
      <c r="F49" s="184"/>
      <c r="G49" s="185" t="s">
        <v>45</v>
      </c>
      <c r="H49" s="186"/>
      <c r="I49" s="186"/>
      <c r="J49" s="187"/>
      <c r="K49" s="11"/>
      <c r="L49" s="15"/>
      <c r="M49" s="23"/>
    </row>
    <row r="50" spans="1:13" s="18" customFormat="1" ht="19.5" customHeight="1">
      <c r="A50" s="16"/>
      <c r="B50" s="182" t="s">
        <v>46</v>
      </c>
      <c r="C50" s="183"/>
      <c r="D50" s="183"/>
      <c r="E50" s="183"/>
      <c r="F50" s="184"/>
      <c r="G50" s="188">
        <v>75000</v>
      </c>
      <c r="H50" s="189"/>
      <c r="I50" s="189"/>
      <c r="J50" s="190"/>
      <c r="K50" s="17"/>
      <c r="L50" s="15"/>
      <c r="M50" s="23"/>
    </row>
    <row r="51" spans="1:13" s="18" customFormat="1" ht="19.5" customHeight="1">
      <c r="A51" s="16"/>
      <c r="B51" s="11"/>
      <c r="C51" s="12"/>
      <c r="D51" s="13"/>
      <c r="E51" s="12"/>
      <c r="F51" s="13"/>
      <c r="G51" s="14"/>
      <c r="H51" s="14"/>
      <c r="I51" s="14"/>
      <c r="J51" s="14"/>
      <c r="K51" s="15"/>
      <c r="L51" s="15"/>
      <c r="M51" s="23"/>
    </row>
    <row r="52" spans="1:13" s="18" customFormat="1" ht="19.5" customHeight="1">
      <c r="A52" s="27"/>
      <c r="B52" s="176" t="s">
        <v>43</v>
      </c>
      <c r="C52" s="177"/>
      <c r="D52" s="177"/>
      <c r="E52" s="177"/>
      <c r="F52" s="177"/>
      <c r="G52" s="177"/>
      <c r="H52" s="177"/>
      <c r="I52" s="177"/>
      <c r="J52" s="177"/>
      <c r="K52" s="178"/>
      <c r="L52" s="15"/>
      <c r="M52" s="23"/>
    </row>
    <row r="53" spans="1:13" s="18" customFormat="1" ht="29.25" customHeight="1">
      <c r="A53" s="27"/>
      <c r="B53" s="172" t="s">
        <v>47</v>
      </c>
      <c r="C53" s="173"/>
      <c r="D53" s="173"/>
      <c r="E53" s="173"/>
      <c r="F53" s="174"/>
      <c r="G53" s="63"/>
      <c r="H53" s="63"/>
      <c r="I53" s="63"/>
      <c r="J53" s="63"/>
      <c r="K53" s="64"/>
      <c r="L53" s="15"/>
      <c r="M53" s="23"/>
    </row>
    <row r="54" spans="1:13" s="18" customFormat="1" ht="35.25" customHeight="1">
      <c r="A54" s="58"/>
      <c r="B54" s="175" t="s">
        <v>44</v>
      </c>
      <c r="C54" s="175"/>
      <c r="D54" s="175"/>
      <c r="E54" s="175"/>
      <c r="F54" s="175"/>
      <c r="G54" s="176"/>
      <c r="H54" s="177"/>
      <c r="I54" s="177"/>
      <c r="J54" s="177"/>
      <c r="K54" s="178"/>
      <c r="L54" s="15"/>
      <c r="M54" s="23"/>
    </row>
    <row r="55" spans="1:13" s="18" customFormat="1" ht="13.5" customHeight="1">
      <c r="A55" s="16"/>
      <c r="B55" s="11"/>
      <c r="C55" s="11"/>
      <c r="D55" s="11"/>
      <c r="E55" s="11"/>
      <c r="F55" s="11"/>
      <c r="G55" s="11"/>
      <c r="H55" s="15"/>
      <c r="I55" s="15"/>
      <c r="J55" s="15"/>
      <c r="K55" s="15"/>
      <c r="L55" s="15"/>
      <c r="M55" s="23"/>
    </row>
    <row r="56" spans="1:13" s="18" customFormat="1" ht="12" customHeight="1" thickBo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1"/>
    </row>
  </sheetData>
  <sheetProtection/>
  <mergeCells count="42">
    <mergeCell ref="B53:F53"/>
    <mergeCell ref="B54:F54"/>
    <mergeCell ref="G54:K54"/>
    <mergeCell ref="J5:L5"/>
    <mergeCell ref="J6:L6"/>
    <mergeCell ref="A47:M47"/>
    <mergeCell ref="B49:F49"/>
    <mergeCell ref="G49:J49"/>
    <mergeCell ref="B50:F50"/>
    <mergeCell ref="G50:J50"/>
    <mergeCell ref="B52:K52"/>
    <mergeCell ref="H28:I28"/>
    <mergeCell ref="H29:I29"/>
    <mergeCell ref="H30:I30"/>
    <mergeCell ref="A33:M33"/>
    <mergeCell ref="B39:D39"/>
    <mergeCell ref="J39:L39"/>
    <mergeCell ref="D27:E27"/>
    <mergeCell ref="H27:I27"/>
    <mergeCell ref="A10:M10"/>
    <mergeCell ref="M5:M8"/>
    <mergeCell ref="J7:L7"/>
    <mergeCell ref="J8:L8"/>
    <mergeCell ref="A5:A8"/>
    <mergeCell ref="G5:G8"/>
    <mergeCell ref="I5:I8"/>
    <mergeCell ref="H15:I15"/>
    <mergeCell ref="H16:I16"/>
    <mergeCell ref="H17:I17"/>
    <mergeCell ref="H18:I18"/>
    <mergeCell ref="A22:M22"/>
    <mergeCell ref="B5:F5"/>
    <mergeCell ref="B6:F6"/>
    <mergeCell ref="B7:F7"/>
    <mergeCell ref="B8:F8"/>
    <mergeCell ref="A1:M1"/>
    <mergeCell ref="A2:M2"/>
    <mergeCell ref="B4:F4"/>
    <mergeCell ref="H4:I4"/>
    <mergeCell ref="J4:M4"/>
    <mergeCell ref="A3:B3"/>
    <mergeCell ref="L3:M3"/>
  </mergeCells>
  <printOptions horizontalCentered="1"/>
  <pageMargins left="0.03937007874015748" right="0.03937007874015748" top="0.1968503937007874" bottom="0.0984251968503937" header="0.31496062992125984" footer="0.31496062992125984"/>
  <pageSetup fitToHeight="0" fitToWidth="1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SheetLayoutView="85" zoomScalePageLayoutView="0" workbookViewId="0" topLeftCell="A1">
      <selection activeCell="F3" sqref="F3:H3"/>
    </sheetView>
  </sheetViews>
  <sheetFormatPr defaultColWidth="9.140625" defaultRowHeight="12.75"/>
  <cols>
    <col min="1" max="1" width="21.57421875" style="0" bestFit="1" customWidth="1"/>
    <col min="2" max="2" width="11.421875" style="0" customWidth="1"/>
    <col min="3" max="3" width="11.2812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0.25" customHeight="1">
      <c r="A1" s="150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0.25" customHeight="1">
      <c r="A2" s="153" t="s">
        <v>213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0.25" customHeight="1">
      <c r="A3" s="153" t="s">
        <v>214</v>
      </c>
      <c r="B3" s="153"/>
      <c r="C3" s="143" t="s">
        <v>215</v>
      </c>
      <c r="D3" s="143"/>
      <c r="E3" s="142" t="s">
        <v>216</v>
      </c>
      <c r="F3" s="146" t="s">
        <v>221</v>
      </c>
      <c r="G3" s="146" t="s">
        <v>222</v>
      </c>
      <c r="H3" s="146" t="s">
        <v>223</v>
      </c>
      <c r="I3" s="144"/>
      <c r="J3" s="145"/>
      <c r="K3" s="142" t="s">
        <v>217</v>
      </c>
      <c r="L3" s="153" t="s">
        <v>218</v>
      </c>
      <c r="M3" s="153"/>
    </row>
    <row r="4" spans="1:13" ht="24.75" customHeight="1" thickBot="1">
      <c r="A4" s="9" t="s">
        <v>0</v>
      </c>
      <c r="B4" s="191" t="s">
        <v>35</v>
      </c>
      <c r="C4" s="192"/>
      <c r="D4" s="192"/>
      <c r="E4" s="192"/>
      <c r="F4" s="192"/>
      <c r="G4" s="10" t="s">
        <v>36</v>
      </c>
      <c r="H4" s="193" t="s">
        <v>76</v>
      </c>
      <c r="I4" s="194"/>
      <c r="J4" s="154" t="s">
        <v>83</v>
      </c>
      <c r="K4" s="155"/>
      <c r="L4" s="155"/>
      <c r="M4" s="158"/>
    </row>
    <row r="5" spans="1:13" ht="19.5" customHeight="1" thickBot="1">
      <c r="A5" s="170" t="s">
        <v>37</v>
      </c>
      <c r="B5" s="147" t="s">
        <v>65</v>
      </c>
      <c r="C5" s="148"/>
      <c r="D5" s="148"/>
      <c r="E5" s="148"/>
      <c r="F5" s="149"/>
      <c r="G5" s="170" t="s">
        <v>38</v>
      </c>
      <c r="H5" s="70" t="s">
        <v>66</v>
      </c>
      <c r="I5" s="171" t="s">
        <v>39</v>
      </c>
      <c r="J5" s="169" t="s">
        <v>67</v>
      </c>
      <c r="K5" s="169"/>
      <c r="L5" s="169"/>
      <c r="M5" s="168"/>
    </row>
    <row r="6" spans="1:13" ht="19.5" customHeight="1" thickBot="1">
      <c r="A6" s="170"/>
      <c r="B6" s="147" t="s">
        <v>67</v>
      </c>
      <c r="C6" s="148"/>
      <c r="D6" s="148"/>
      <c r="E6" s="148"/>
      <c r="F6" s="149"/>
      <c r="G6" s="170"/>
      <c r="H6" s="70" t="s">
        <v>67</v>
      </c>
      <c r="I6" s="171"/>
      <c r="J6" s="169" t="s">
        <v>68</v>
      </c>
      <c r="K6" s="169"/>
      <c r="L6" s="169"/>
      <c r="M6" s="168"/>
    </row>
    <row r="7" spans="1:13" ht="19.5" customHeight="1" thickBot="1">
      <c r="A7" s="170"/>
      <c r="B7" s="147" t="s">
        <v>68</v>
      </c>
      <c r="C7" s="148"/>
      <c r="D7" s="148"/>
      <c r="E7" s="148"/>
      <c r="F7" s="149"/>
      <c r="G7" s="170"/>
      <c r="H7" s="70" t="s">
        <v>68</v>
      </c>
      <c r="I7" s="171"/>
      <c r="J7" s="169" t="s">
        <v>67</v>
      </c>
      <c r="K7" s="169"/>
      <c r="L7" s="169"/>
      <c r="M7" s="168"/>
    </row>
    <row r="8" spans="1:13" ht="12.7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</row>
    <row r="9" spans="1:13" s="18" customFormat="1" ht="24" customHeight="1" thickBot="1">
      <c r="A9" s="165" t="s">
        <v>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7"/>
    </row>
    <row r="10" spans="1:13" s="18" customFormat="1" ht="24" customHeight="1" thickTop="1">
      <c r="A10" s="19" t="s">
        <v>2</v>
      </c>
      <c r="B10" s="20" t="s">
        <v>3</v>
      </c>
      <c r="C10" s="20"/>
      <c r="D10" s="21"/>
      <c r="E10" s="22"/>
      <c r="F10" s="15"/>
      <c r="G10" s="15"/>
      <c r="H10" s="15"/>
      <c r="I10" s="15"/>
      <c r="J10" s="15"/>
      <c r="K10" s="15"/>
      <c r="L10" s="15"/>
      <c r="M10" s="23"/>
    </row>
    <row r="11" spans="1:13" s="18" customFormat="1" ht="24" customHeight="1">
      <c r="A11" s="19" t="s">
        <v>4</v>
      </c>
      <c r="B11" s="24">
        <v>43085</v>
      </c>
      <c r="C11" s="25" t="s">
        <v>5</v>
      </c>
      <c r="D11" s="24">
        <v>42766</v>
      </c>
      <c r="E11" s="15"/>
      <c r="F11" s="15"/>
      <c r="G11" s="15"/>
      <c r="H11" s="15"/>
      <c r="I11" s="15"/>
      <c r="J11" s="15"/>
      <c r="K11" s="15"/>
      <c r="L11" s="15"/>
      <c r="M11" s="23"/>
    </row>
    <row r="12" spans="1:13" s="18" customFormat="1" ht="24" customHeight="1">
      <c r="A12" s="19" t="s">
        <v>6</v>
      </c>
      <c r="B12" s="20" t="s">
        <v>7</v>
      </c>
      <c r="C12" s="20"/>
      <c r="D12" s="20"/>
      <c r="E12" s="22"/>
      <c r="F12" s="15"/>
      <c r="G12" s="15"/>
      <c r="H12" s="15"/>
      <c r="I12" s="15"/>
      <c r="J12" s="15"/>
      <c r="K12" s="15"/>
      <c r="L12" s="15"/>
      <c r="M12" s="23"/>
    </row>
    <row r="13" spans="1:13" s="18" customFormat="1" ht="24" customHeight="1">
      <c r="A13" s="19" t="s">
        <v>8</v>
      </c>
      <c r="B13" s="20"/>
      <c r="C13" s="20"/>
      <c r="D13" s="20"/>
      <c r="E13" s="20"/>
      <c r="F13" s="15"/>
      <c r="G13" s="15"/>
      <c r="H13" s="15"/>
      <c r="I13" s="26" t="s">
        <v>9</v>
      </c>
      <c r="J13" s="15"/>
      <c r="K13" s="15"/>
      <c r="L13" s="15"/>
      <c r="M13" s="23"/>
    </row>
    <row r="14" spans="1:13" s="18" customFormat="1" ht="19.5" customHeight="1">
      <c r="A14" s="27"/>
      <c r="B14" s="28" t="s">
        <v>10</v>
      </c>
      <c r="C14" s="29" t="s">
        <v>5</v>
      </c>
      <c r="D14" s="30" t="s">
        <v>11</v>
      </c>
      <c r="E14" s="31"/>
      <c r="F14" s="15"/>
      <c r="G14" s="15"/>
      <c r="H14" s="164" t="s">
        <v>12</v>
      </c>
      <c r="I14" s="164"/>
      <c r="J14" s="32">
        <v>10</v>
      </c>
      <c r="K14" s="33" t="s">
        <v>13</v>
      </c>
      <c r="L14" s="15"/>
      <c r="M14" s="23"/>
    </row>
    <row r="15" spans="1:13" s="18" customFormat="1" ht="19.5" customHeight="1">
      <c r="A15" s="27"/>
      <c r="B15" s="34">
        <v>40528</v>
      </c>
      <c r="C15" s="35">
        <v>40543</v>
      </c>
      <c r="D15" s="36">
        <v>2.5</v>
      </c>
      <c r="E15" s="33" t="s">
        <v>13</v>
      </c>
      <c r="F15" s="15"/>
      <c r="G15" s="15"/>
      <c r="H15" s="164" t="s">
        <v>14</v>
      </c>
      <c r="I15" s="164"/>
      <c r="J15" s="32">
        <v>40</v>
      </c>
      <c r="K15" s="33" t="s">
        <v>13</v>
      </c>
      <c r="L15" s="15"/>
      <c r="M15" s="23"/>
    </row>
    <row r="16" spans="1:13" s="18" customFormat="1" ht="19.5" customHeight="1">
      <c r="A16" s="27"/>
      <c r="B16" s="34">
        <v>40544</v>
      </c>
      <c r="C16" s="35">
        <v>40558</v>
      </c>
      <c r="D16" s="36">
        <v>3.5</v>
      </c>
      <c r="E16" s="33" t="s">
        <v>13</v>
      </c>
      <c r="F16" s="15"/>
      <c r="G16" s="15"/>
      <c r="H16" s="164" t="s">
        <v>15</v>
      </c>
      <c r="I16" s="164"/>
      <c r="J16" s="37">
        <v>1000</v>
      </c>
      <c r="K16" s="33"/>
      <c r="L16" s="15"/>
      <c r="M16" s="23"/>
    </row>
    <row r="17" spans="1:13" s="18" customFormat="1" ht="19.5" customHeight="1">
      <c r="A17" s="27"/>
      <c r="B17" s="42">
        <v>40559</v>
      </c>
      <c r="C17" s="141">
        <v>40574</v>
      </c>
      <c r="D17" s="36">
        <v>4</v>
      </c>
      <c r="E17" s="33" t="s">
        <v>13</v>
      </c>
      <c r="F17" s="15"/>
      <c r="G17" s="15"/>
      <c r="H17" s="164" t="s">
        <v>16</v>
      </c>
      <c r="I17" s="164"/>
      <c r="J17" s="32">
        <v>30000</v>
      </c>
      <c r="K17" s="33"/>
      <c r="L17" s="15"/>
      <c r="M17" s="23"/>
    </row>
    <row r="18" spans="1:13" s="18" customFormat="1" ht="19.5" customHeight="1">
      <c r="A18" s="27"/>
      <c r="E18" s="15"/>
      <c r="F18" s="15"/>
      <c r="G18" s="15"/>
      <c r="H18" s="15"/>
      <c r="I18" s="15"/>
      <c r="J18" s="15"/>
      <c r="K18" s="15"/>
      <c r="L18" s="15"/>
      <c r="M18" s="23"/>
    </row>
    <row r="19" spans="1:13" s="18" customFormat="1" ht="19.5" customHeight="1">
      <c r="A19" s="3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3"/>
    </row>
    <row r="20" spans="1:13" s="18" customFormat="1" ht="19.5" customHeight="1">
      <c r="A20" s="19" t="s">
        <v>17</v>
      </c>
      <c r="B20" s="15" t="s">
        <v>18</v>
      </c>
      <c r="C20" s="26"/>
      <c r="D20" s="26"/>
      <c r="E20" s="26"/>
      <c r="F20" s="39"/>
      <c r="G20" s="40"/>
      <c r="H20" s="15"/>
      <c r="I20" s="15"/>
      <c r="J20" s="15"/>
      <c r="K20" s="15"/>
      <c r="L20" s="15"/>
      <c r="M20" s="23"/>
    </row>
    <row r="21" spans="1:13" s="18" customFormat="1" ht="21" customHeight="1" thickBot="1">
      <c r="A21" s="165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7"/>
    </row>
    <row r="22" spans="1:13" s="18" customFormat="1" ht="21" customHeight="1" thickTop="1">
      <c r="A22" s="19" t="s">
        <v>2</v>
      </c>
      <c r="B22" s="20" t="s">
        <v>20</v>
      </c>
      <c r="C22" s="20"/>
      <c r="D22" s="21"/>
      <c r="E22" s="22"/>
      <c r="F22" s="15"/>
      <c r="G22" s="15"/>
      <c r="H22" s="15"/>
      <c r="I22" s="15"/>
      <c r="J22" s="15"/>
      <c r="K22" s="15"/>
      <c r="L22" s="15"/>
      <c r="M22" s="23"/>
    </row>
    <row r="23" spans="1:13" s="18" customFormat="1" ht="21" customHeight="1">
      <c r="A23" s="19" t="s">
        <v>4</v>
      </c>
      <c r="B23" s="24">
        <f>B27</f>
        <v>42416</v>
      </c>
      <c r="C23" s="25" t="s">
        <v>5</v>
      </c>
      <c r="D23" s="24">
        <f>C29</f>
        <v>40633</v>
      </c>
      <c r="E23" s="15"/>
      <c r="F23" s="15"/>
      <c r="G23" s="15"/>
      <c r="H23" s="15"/>
      <c r="I23" s="15"/>
      <c r="J23" s="15"/>
      <c r="K23" s="15"/>
      <c r="L23" s="15"/>
      <c r="M23" s="23"/>
    </row>
    <row r="24" spans="1:13" s="18" customFormat="1" ht="21" customHeight="1">
      <c r="A24" s="19" t="s">
        <v>6</v>
      </c>
      <c r="B24" s="20" t="s">
        <v>21</v>
      </c>
      <c r="C24" s="20"/>
      <c r="D24" s="20"/>
      <c r="E24" s="22"/>
      <c r="F24" s="15"/>
      <c r="G24" s="15"/>
      <c r="H24" s="15"/>
      <c r="I24" s="15"/>
      <c r="J24" s="15"/>
      <c r="K24" s="15"/>
      <c r="L24" s="15"/>
      <c r="M24" s="23"/>
    </row>
    <row r="25" spans="1:13" s="18" customFormat="1" ht="21" customHeight="1">
      <c r="A25" s="19" t="s">
        <v>8</v>
      </c>
      <c r="B25" s="20"/>
      <c r="C25" s="20"/>
      <c r="D25" s="20"/>
      <c r="E25" s="20"/>
      <c r="F25" s="15"/>
      <c r="G25" s="15"/>
      <c r="H25" s="15"/>
      <c r="I25" s="26" t="s">
        <v>9</v>
      </c>
      <c r="J25" s="15"/>
      <c r="K25" s="15"/>
      <c r="L25" s="15"/>
      <c r="M25" s="23"/>
    </row>
    <row r="26" spans="1:13" s="18" customFormat="1" ht="19.5" customHeight="1">
      <c r="A26" s="38"/>
      <c r="B26" s="28" t="s">
        <v>10</v>
      </c>
      <c r="C26" s="41" t="s">
        <v>5</v>
      </c>
      <c r="D26" s="162" t="s">
        <v>11</v>
      </c>
      <c r="E26" s="163"/>
      <c r="F26" s="15"/>
      <c r="G26" s="15"/>
      <c r="H26" s="164" t="s">
        <v>12</v>
      </c>
      <c r="I26" s="164"/>
      <c r="J26" s="32">
        <v>10</v>
      </c>
      <c r="K26" s="33" t="s">
        <v>13</v>
      </c>
      <c r="L26" s="15"/>
      <c r="M26" s="23"/>
    </row>
    <row r="27" spans="1:13" s="18" customFormat="1" ht="19.5" customHeight="1">
      <c r="A27" s="38"/>
      <c r="B27" s="42">
        <v>42416</v>
      </c>
      <c r="C27" s="43">
        <v>42428</v>
      </c>
      <c r="D27" s="44">
        <v>24</v>
      </c>
      <c r="E27" s="45" t="s">
        <v>13</v>
      </c>
      <c r="F27" s="15"/>
      <c r="G27" s="15"/>
      <c r="H27" s="164" t="s">
        <v>14</v>
      </c>
      <c r="I27" s="164"/>
      <c r="J27" s="32">
        <v>50</v>
      </c>
      <c r="K27" s="33" t="s">
        <v>13</v>
      </c>
      <c r="L27" s="15"/>
      <c r="M27" s="23"/>
    </row>
    <row r="28" spans="1:13" s="18" customFormat="1" ht="19.5" customHeight="1">
      <c r="A28" s="38"/>
      <c r="B28" s="34">
        <v>42430</v>
      </c>
      <c r="C28" s="43">
        <v>42444</v>
      </c>
      <c r="D28" s="44">
        <v>25.5</v>
      </c>
      <c r="E28" s="45" t="s">
        <v>13</v>
      </c>
      <c r="F28" s="15"/>
      <c r="G28" s="15"/>
      <c r="H28" s="164" t="s">
        <v>15</v>
      </c>
      <c r="I28" s="164"/>
      <c r="J28" s="37">
        <v>500</v>
      </c>
      <c r="K28" s="33"/>
      <c r="L28" s="15"/>
      <c r="M28" s="23"/>
    </row>
    <row r="29" spans="1:13" s="18" customFormat="1" ht="19.5" customHeight="1">
      <c r="A29" s="38"/>
      <c r="B29" s="34">
        <v>42445</v>
      </c>
      <c r="C29" s="43">
        <v>40633</v>
      </c>
      <c r="D29" s="44">
        <v>27</v>
      </c>
      <c r="E29" s="45" t="s">
        <v>13</v>
      </c>
      <c r="F29" s="15"/>
      <c r="G29" s="15"/>
      <c r="H29" s="164" t="s">
        <v>16</v>
      </c>
      <c r="I29" s="164"/>
      <c r="J29" s="32">
        <v>20000</v>
      </c>
      <c r="K29" s="33"/>
      <c r="L29" s="15"/>
      <c r="M29" s="23"/>
    </row>
    <row r="30" spans="1:13" s="18" customFormat="1" ht="19.5" customHeight="1">
      <c r="A30" s="38"/>
      <c r="B30" s="46"/>
      <c r="C30" s="47"/>
      <c r="D30" s="48"/>
      <c r="E30" s="20"/>
      <c r="F30" s="15"/>
      <c r="G30" s="15"/>
      <c r="H30" s="15"/>
      <c r="I30" s="15"/>
      <c r="J30" s="15"/>
      <c r="K30" s="15"/>
      <c r="L30" s="15"/>
      <c r="M30" s="23"/>
    </row>
    <row r="31" spans="1:13" s="18" customFormat="1" ht="21" customHeight="1">
      <c r="A31" s="19" t="s">
        <v>17</v>
      </c>
      <c r="B31" s="15" t="s">
        <v>18</v>
      </c>
      <c r="C31" s="26"/>
      <c r="D31" s="26"/>
      <c r="E31" s="26"/>
      <c r="F31" s="39"/>
      <c r="G31" s="40"/>
      <c r="H31" s="15"/>
      <c r="I31" s="15"/>
      <c r="J31" s="15"/>
      <c r="K31" s="15"/>
      <c r="L31" s="15"/>
      <c r="M31" s="23"/>
    </row>
    <row r="32" spans="1:13" s="18" customFormat="1" ht="21" customHeight="1" thickBot="1">
      <c r="A32" s="165" t="s">
        <v>22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7"/>
    </row>
    <row r="33" spans="1:13" s="18" customFormat="1" ht="21" customHeight="1" thickTop="1">
      <c r="A33" s="19" t="s">
        <v>2</v>
      </c>
      <c r="B33" s="20" t="s">
        <v>23</v>
      </c>
      <c r="C33" s="20"/>
      <c r="D33" s="21"/>
      <c r="E33" s="22"/>
      <c r="F33" s="15"/>
      <c r="G33" s="15"/>
      <c r="H33" s="15"/>
      <c r="I33" s="15"/>
      <c r="J33" s="15"/>
      <c r="K33" s="15"/>
      <c r="L33" s="15"/>
      <c r="M33" s="23"/>
    </row>
    <row r="34" spans="1:13" s="18" customFormat="1" ht="21" customHeight="1">
      <c r="A34" s="19" t="s">
        <v>4</v>
      </c>
      <c r="B34" s="24">
        <v>42767</v>
      </c>
      <c r="C34" s="25" t="s">
        <v>5</v>
      </c>
      <c r="D34" s="49">
        <v>42825</v>
      </c>
      <c r="E34" s="15"/>
      <c r="F34" s="15"/>
      <c r="G34" s="15"/>
      <c r="H34" s="15"/>
      <c r="I34" s="15"/>
      <c r="J34" s="15"/>
      <c r="K34" s="15"/>
      <c r="L34" s="15"/>
      <c r="M34" s="23"/>
    </row>
    <row r="35" spans="1:13" s="18" customFormat="1" ht="21" customHeight="1">
      <c r="A35" s="19" t="s">
        <v>6</v>
      </c>
      <c r="B35" s="15" t="s">
        <v>24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23"/>
    </row>
    <row r="36" spans="1:13" s="18" customFormat="1" ht="19.5" customHeight="1">
      <c r="A36" s="3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3"/>
    </row>
    <row r="37" spans="1:13" s="18" customFormat="1" ht="19.5" customHeight="1">
      <c r="A37" s="19" t="s">
        <v>25</v>
      </c>
      <c r="B37" s="50">
        <v>40575</v>
      </c>
      <c r="C37" s="51" t="s">
        <v>5</v>
      </c>
      <c r="D37" s="50">
        <v>42428</v>
      </c>
      <c r="E37" s="15"/>
      <c r="F37" s="15"/>
      <c r="G37" s="15"/>
      <c r="H37" s="15"/>
      <c r="I37" s="15"/>
      <c r="J37" s="50">
        <v>40603</v>
      </c>
      <c r="K37" s="50" t="s">
        <v>5</v>
      </c>
      <c r="L37" s="50">
        <v>42825</v>
      </c>
      <c r="M37" s="23"/>
    </row>
    <row r="38" spans="1:13" s="18" customFormat="1" ht="19.5" customHeight="1">
      <c r="A38" s="19"/>
      <c r="B38" s="159" t="s">
        <v>26</v>
      </c>
      <c r="C38" s="160"/>
      <c r="D38" s="161"/>
      <c r="E38" s="15"/>
      <c r="F38" s="15"/>
      <c r="G38" s="15"/>
      <c r="H38" s="15"/>
      <c r="I38" s="15"/>
      <c r="J38" s="159" t="s">
        <v>26</v>
      </c>
      <c r="K38" s="160"/>
      <c r="L38" s="161"/>
      <c r="M38" s="52"/>
    </row>
    <row r="39" spans="1:13" ht="36">
      <c r="A39" s="53" t="s">
        <v>27</v>
      </c>
      <c r="B39" s="4" t="s">
        <v>28</v>
      </c>
      <c r="C39" s="4" t="s">
        <v>40</v>
      </c>
      <c r="D39" s="4" t="s">
        <v>41</v>
      </c>
      <c r="E39" s="5"/>
      <c r="F39" s="6"/>
      <c r="G39" s="6"/>
      <c r="H39" s="6"/>
      <c r="I39" s="6"/>
      <c r="J39" s="7" t="s">
        <v>28</v>
      </c>
      <c r="K39" s="7" t="s">
        <v>42</v>
      </c>
      <c r="L39" s="7" t="s">
        <v>29</v>
      </c>
      <c r="M39" s="8"/>
    </row>
    <row r="40" spans="1:13" s="18" customFormat="1" ht="19.5" customHeight="1">
      <c r="A40" s="38"/>
      <c r="B40" s="54">
        <v>25</v>
      </c>
      <c r="C40" s="54">
        <v>0</v>
      </c>
      <c r="D40" s="55">
        <f>C41/25</f>
        <v>80</v>
      </c>
      <c r="E40" s="15"/>
      <c r="F40" s="15"/>
      <c r="G40" s="15"/>
      <c r="H40" s="15"/>
      <c r="I40" s="15"/>
      <c r="J40" s="65">
        <v>30</v>
      </c>
      <c r="K40" s="65">
        <v>0</v>
      </c>
      <c r="L40" s="56">
        <f>3000/30</f>
        <v>100</v>
      </c>
      <c r="M40" s="57"/>
    </row>
    <row r="41" spans="1:13" s="18" customFormat="1" ht="19.5" customHeight="1">
      <c r="A41" s="53"/>
      <c r="B41" s="54">
        <v>50</v>
      </c>
      <c r="C41" s="54">
        <v>2000</v>
      </c>
      <c r="D41" s="55">
        <f>3000/25</f>
        <v>120</v>
      </c>
      <c r="E41" s="15"/>
      <c r="F41" s="15"/>
      <c r="G41" s="15"/>
      <c r="H41" s="15"/>
      <c r="I41" s="15"/>
      <c r="J41" s="65">
        <v>60</v>
      </c>
      <c r="K41" s="65">
        <v>3000</v>
      </c>
      <c r="L41" s="56">
        <f>4500/30</f>
        <v>150</v>
      </c>
      <c r="M41" s="57"/>
    </row>
    <row r="42" spans="1:13" s="18" customFormat="1" ht="19.5" customHeight="1">
      <c r="A42" s="53"/>
      <c r="B42" s="54">
        <v>75</v>
      </c>
      <c r="C42" s="54">
        <v>5000</v>
      </c>
      <c r="D42" s="66">
        <f>5000/25</f>
        <v>200</v>
      </c>
      <c r="E42" s="15"/>
      <c r="F42" s="15"/>
      <c r="G42" s="15"/>
      <c r="H42" s="15"/>
      <c r="I42" s="15"/>
      <c r="J42" s="65">
        <v>90</v>
      </c>
      <c r="K42" s="65">
        <v>7500</v>
      </c>
      <c r="L42" s="56">
        <f>7500/30</f>
        <v>250</v>
      </c>
      <c r="M42" s="57"/>
    </row>
    <row r="43" spans="1:13" s="18" customFormat="1" ht="19.5" customHeight="1">
      <c r="A43" s="53"/>
      <c r="B43" s="54">
        <v>100</v>
      </c>
      <c r="C43" s="54">
        <v>10000</v>
      </c>
      <c r="D43" s="55">
        <v>0</v>
      </c>
      <c r="E43" s="15"/>
      <c r="F43" s="15"/>
      <c r="G43" s="15"/>
      <c r="H43" s="15"/>
      <c r="I43" s="15"/>
      <c r="J43" s="65">
        <v>120</v>
      </c>
      <c r="K43" s="65">
        <v>15000</v>
      </c>
      <c r="L43" s="56">
        <v>0</v>
      </c>
      <c r="M43" s="57"/>
    </row>
    <row r="44" spans="1:13" s="18" customFormat="1" ht="27" customHeight="1">
      <c r="A44" s="62" t="s">
        <v>16</v>
      </c>
      <c r="B44" s="26">
        <v>25000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3"/>
    </row>
    <row r="45" spans="1:13" s="18" customFormat="1" ht="21" customHeight="1">
      <c r="A45" s="19" t="s">
        <v>30</v>
      </c>
      <c r="B45" s="15" t="s">
        <v>31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s="18" customFormat="1" ht="24" customHeight="1">
      <c r="A46" s="179" t="s">
        <v>32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1"/>
    </row>
    <row r="47" spans="1:13" s="18" customFormat="1" ht="19.5" customHeight="1">
      <c r="A47" s="2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23"/>
    </row>
    <row r="48" spans="1:13" s="18" customFormat="1" ht="19.5" customHeight="1">
      <c r="A48" s="16"/>
      <c r="B48" s="182" t="s">
        <v>33</v>
      </c>
      <c r="C48" s="183"/>
      <c r="D48" s="183"/>
      <c r="E48" s="183"/>
      <c r="F48" s="184"/>
      <c r="G48" s="185" t="s">
        <v>45</v>
      </c>
      <c r="H48" s="186"/>
      <c r="I48" s="186"/>
      <c r="J48" s="187"/>
      <c r="K48" s="11"/>
      <c r="L48" s="15"/>
      <c r="M48" s="23"/>
    </row>
    <row r="49" spans="1:13" s="18" customFormat="1" ht="19.5" customHeight="1">
      <c r="A49" s="16"/>
      <c r="B49" s="182" t="s">
        <v>46</v>
      </c>
      <c r="C49" s="183"/>
      <c r="D49" s="183"/>
      <c r="E49" s="183"/>
      <c r="F49" s="184"/>
      <c r="G49" s="188">
        <v>75000</v>
      </c>
      <c r="H49" s="189"/>
      <c r="I49" s="189"/>
      <c r="J49" s="190"/>
      <c r="K49" s="17"/>
      <c r="L49" s="15"/>
      <c r="M49" s="23"/>
    </row>
    <row r="50" spans="1:13" s="18" customFormat="1" ht="19.5" customHeight="1">
      <c r="A50" s="16"/>
      <c r="B50" s="11"/>
      <c r="C50" s="12"/>
      <c r="D50" s="13"/>
      <c r="E50" s="12"/>
      <c r="F50" s="13"/>
      <c r="G50" s="14"/>
      <c r="H50" s="14"/>
      <c r="I50" s="14"/>
      <c r="J50" s="14"/>
      <c r="K50" s="15"/>
      <c r="L50" s="15"/>
      <c r="M50" s="23"/>
    </row>
    <row r="51" spans="1:13" s="18" customFormat="1" ht="19.5" customHeight="1">
      <c r="A51" s="27"/>
      <c r="B51" s="176" t="s">
        <v>43</v>
      </c>
      <c r="C51" s="177"/>
      <c r="D51" s="177"/>
      <c r="E51" s="177"/>
      <c r="F51" s="177"/>
      <c r="G51" s="177"/>
      <c r="H51" s="177"/>
      <c r="I51" s="177"/>
      <c r="J51" s="177"/>
      <c r="K51" s="178"/>
      <c r="L51" s="15"/>
      <c r="M51" s="23"/>
    </row>
    <row r="52" spans="1:13" s="18" customFormat="1" ht="24" customHeight="1">
      <c r="A52" s="27"/>
      <c r="B52" s="172" t="s">
        <v>47</v>
      </c>
      <c r="C52" s="173"/>
      <c r="D52" s="173"/>
      <c r="E52" s="173"/>
      <c r="F52" s="174"/>
      <c r="G52" s="63"/>
      <c r="H52" s="63"/>
      <c r="I52" s="63"/>
      <c r="J52" s="63"/>
      <c r="K52" s="64"/>
      <c r="L52" s="15"/>
      <c r="M52" s="23"/>
    </row>
    <row r="53" spans="1:13" s="18" customFormat="1" ht="26.25" customHeight="1">
      <c r="A53" s="58"/>
      <c r="B53" s="175" t="s">
        <v>44</v>
      </c>
      <c r="C53" s="175"/>
      <c r="D53" s="175"/>
      <c r="E53" s="175"/>
      <c r="F53" s="175"/>
      <c r="G53" s="176"/>
      <c r="H53" s="177"/>
      <c r="I53" s="177"/>
      <c r="J53" s="177"/>
      <c r="K53" s="178"/>
      <c r="L53" s="15"/>
      <c r="M53" s="23"/>
    </row>
    <row r="54" spans="1:13" s="18" customFormat="1" ht="9.75" customHeight="1">
      <c r="A54" s="16"/>
      <c r="B54" s="11"/>
      <c r="C54" s="11"/>
      <c r="D54" s="11"/>
      <c r="E54" s="11"/>
      <c r="F54" s="11"/>
      <c r="G54" s="11"/>
      <c r="H54" s="15"/>
      <c r="I54" s="15"/>
      <c r="J54" s="15"/>
      <c r="K54" s="15"/>
      <c r="L54" s="15"/>
      <c r="M54" s="23"/>
    </row>
    <row r="55" spans="1:13" s="18" customFormat="1" ht="11.25" customHeight="1" thickBot="1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1"/>
    </row>
  </sheetData>
  <sheetProtection/>
  <mergeCells count="40">
    <mergeCell ref="B38:D38"/>
    <mergeCell ref="J38:L38"/>
    <mergeCell ref="B52:F52"/>
    <mergeCell ref="B53:F53"/>
    <mergeCell ref="G53:K53"/>
    <mergeCell ref="A46:M46"/>
    <mergeCell ref="B48:F48"/>
    <mergeCell ref="G48:J48"/>
    <mergeCell ref="B49:F49"/>
    <mergeCell ref="G49:J49"/>
    <mergeCell ref="B51:K51"/>
    <mergeCell ref="A32:M32"/>
    <mergeCell ref="D26:E26"/>
    <mergeCell ref="H26:I26"/>
    <mergeCell ref="H16:I16"/>
    <mergeCell ref="H17:I17"/>
    <mergeCell ref="A21:M21"/>
    <mergeCell ref="H27:I27"/>
    <mergeCell ref="H28:I28"/>
    <mergeCell ref="H29:I29"/>
    <mergeCell ref="A1:M1"/>
    <mergeCell ref="A2:M2"/>
    <mergeCell ref="B4:F4"/>
    <mergeCell ref="H4:I4"/>
    <mergeCell ref="J4:M4"/>
    <mergeCell ref="A3:B3"/>
    <mergeCell ref="L3:M3"/>
    <mergeCell ref="B7:F7"/>
    <mergeCell ref="H14:I14"/>
    <mergeCell ref="H15:I15"/>
    <mergeCell ref="A9:M9"/>
    <mergeCell ref="M5:M7"/>
    <mergeCell ref="A5:A7"/>
    <mergeCell ref="G5:G7"/>
    <mergeCell ref="I5:I7"/>
    <mergeCell ref="J5:L5"/>
    <mergeCell ref="J6:L6"/>
    <mergeCell ref="J7:L7"/>
    <mergeCell ref="B5:F5"/>
    <mergeCell ref="B6:F6"/>
  </mergeCells>
  <printOptions horizontalCentered="1"/>
  <pageMargins left="0.03937007874015748" right="0.03937007874015748" top="0.3937007874015748" bottom="0.0984251968503937" header="0.31496062992125984" footer="0.31496062992125984"/>
  <pageSetup fitToHeight="0" fitToWidth="1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SheetLayoutView="85" zoomScalePageLayoutView="0" workbookViewId="0" topLeftCell="A1">
      <selection activeCell="F3" sqref="F3:H3"/>
    </sheetView>
  </sheetViews>
  <sheetFormatPr defaultColWidth="9.140625" defaultRowHeight="12.75"/>
  <cols>
    <col min="1" max="1" width="21.57421875" style="0" bestFit="1" customWidth="1"/>
    <col min="2" max="3" width="12.0039062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0.25" customHeight="1">
      <c r="A1" s="150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0.25" customHeight="1">
      <c r="A2" s="153" t="s">
        <v>213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0.25" customHeight="1">
      <c r="A3" s="153" t="s">
        <v>214</v>
      </c>
      <c r="B3" s="153"/>
      <c r="C3" s="143" t="s">
        <v>215</v>
      </c>
      <c r="D3" s="143"/>
      <c r="E3" s="142" t="s">
        <v>216</v>
      </c>
      <c r="F3" s="146" t="s">
        <v>221</v>
      </c>
      <c r="G3" s="146" t="s">
        <v>222</v>
      </c>
      <c r="H3" s="146" t="s">
        <v>223</v>
      </c>
      <c r="I3" s="144"/>
      <c r="J3" s="145"/>
      <c r="K3" s="142" t="s">
        <v>217</v>
      </c>
      <c r="L3" s="153" t="s">
        <v>218</v>
      </c>
      <c r="M3" s="153"/>
    </row>
    <row r="4" spans="1:13" ht="24.75" customHeight="1" thickBot="1">
      <c r="A4" s="9" t="s">
        <v>0</v>
      </c>
      <c r="B4" s="191" t="s">
        <v>35</v>
      </c>
      <c r="C4" s="192"/>
      <c r="D4" s="192"/>
      <c r="E4" s="192"/>
      <c r="F4" s="192"/>
      <c r="G4" s="10" t="s">
        <v>36</v>
      </c>
      <c r="H4" s="193" t="s">
        <v>53</v>
      </c>
      <c r="I4" s="194"/>
      <c r="J4" s="154" t="s">
        <v>83</v>
      </c>
      <c r="K4" s="155"/>
      <c r="L4" s="155"/>
      <c r="M4" s="158"/>
    </row>
    <row r="5" spans="1:13" ht="19.5" customHeight="1" thickBot="1">
      <c r="A5" s="170" t="s">
        <v>37</v>
      </c>
      <c r="B5" s="197" t="s">
        <v>144</v>
      </c>
      <c r="C5" s="198"/>
      <c r="D5" s="198"/>
      <c r="E5" s="198"/>
      <c r="F5" s="199"/>
      <c r="G5" s="170" t="s">
        <v>38</v>
      </c>
      <c r="H5" s="73" t="s">
        <v>145</v>
      </c>
      <c r="I5" s="171" t="s">
        <v>39</v>
      </c>
      <c r="J5" s="195" t="s">
        <v>146</v>
      </c>
      <c r="K5" s="195"/>
      <c r="L5" s="195"/>
      <c r="M5" s="168"/>
    </row>
    <row r="6" spans="1:13" ht="19.5" customHeight="1" thickBot="1">
      <c r="A6" s="170"/>
      <c r="B6" s="197" t="s">
        <v>146</v>
      </c>
      <c r="C6" s="198"/>
      <c r="D6" s="198"/>
      <c r="E6" s="198"/>
      <c r="F6" s="199"/>
      <c r="G6" s="170"/>
      <c r="H6" s="73" t="s">
        <v>146</v>
      </c>
      <c r="I6" s="171"/>
      <c r="J6" s="195" t="s">
        <v>145</v>
      </c>
      <c r="K6" s="195"/>
      <c r="L6" s="195"/>
      <c r="M6" s="168"/>
    </row>
    <row r="7" spans="1:13" ht="19.5" customHeight="1" thickBot="1">
      <c r="A7" s="170"/>
      <c r="B7" s="197" t="s">
        <v>147</v>
      </c>
      <c r="C7" s="198"/>
      <c r="D7" s="198"/>
      <c r="E7" s="198"/>
      <c r="F7" s="199"/>
      <c r="G7" s="170"/>
      <c r="H7" s="73" t="s">
        <v>147</v>
      </c>
      <c r="I7" s="171"/>
      <c r="J7" s="195" t="s">
        <v>145</v>
      </c>
      <c r="K7" s="195"/>
      <c r="L7" s="195"/>
      <c r="M7" s="168"/>
    </row>
    <row r="8" spans="1:13" ht="19.5" customHeight="1" thickBot="1">
      <c r="A8" s="170"/>
      <c r="B8" s="197" t="s">
        <v>148</v>
      </c>
      <c r="C8" s="198"/>
      <c r="D8" s="198"/>
      <c r="E8" s="198"/>
      <c r="F8" s="199"/>
      <c r="G8" s="170"/>
      <c r="H8" s="73" t="s">
        <v>149</v>
      </c>
      <c r="I8" s="171"/>
      <c r="J8" s="195" t="s">
        <v>146</v>
      </c>
      <c r="K8" s="195"/>
      <c r="L8" s="195"/>
      <c r="M8" s="168"/>
    </row>
    <row r="9" spans="1:13" ht="19.5" customHeight="1" thickBot="1">
      <c r="A9" s="170"/>
      <c r="B9" s="197" t="s">
        <v>150</v>
      </c>
      <c r="C9" s="198"/>
      <c r="D9" s="198"/>
      <c r="E9" s="198"/>
      <c r="F9" s="199"/>
      <c r="G9" s="170"/>
      <c r="H9" s="73" t="s">
        <v>150</v>
      </c>
      <c r="I9" s="171"/>
      <c r="J9" s="195" t="s">
        <v>145</v>
      </c>
      <c r="K9" s="195"/>
      <c r="L9" s="195"/>
      <c r="M9" s="168"/>
    </row>
    <row r="10" spans="1:13" ht="12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</row>
    <row r="11" spans="1:13" s="18" customFormat="1" ht="24" customHeight="1" thickBot="1">
      <c r="A11" s="165" t="s">
        <v>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7"/>
    </row>
    <row r="12" spans="1:13" s="18" customFormat="1" ht="24" customHeight="1" thickTop="1">
      <c r="A12" s="19" t="s">
        <v>2</v>
      </c>
      <c r="B12" s="20" t="s">
        <v>3</v>
      </c>
      <c r="C12" s="20"/>
      <c r="D12" s="21"/>
      <c r="E12" s="22"/>
      <c r="F12" s="15"/>
      <c r="G12" s="15"/>
      <c r="H12" s="15"/>
      <c r="I12" s="15"/>
      <c r="J12" s="15"/>
      <c r="K12" s="15"/>
      <c r="L12" s="15"/>
      <c r="M12" s="23"/>
    </row>
    <row r="13" spans="1:13" s="18" customFormat="1" ht="24" customHeight="1">
      <c r="A13" s="19" t="s">
        <v>4</v>
      </c>
      <c r="B13" s="24">
        <v>43085</v>
      </c>
      <c r="C13" s="25" t="s">
        <v>5</v>
      </c>
      <c r="D13" s="24">
        <v>42766</v>
      </c>
      <c r="E13" s="15"/>
      <c r="F13" s="15"/>
      <c r="G13" s="15"/>
      <c r="H13" s="15"/>
      <c r="I13" s="15"/>
      <c r="J13" s="15"/>
      <c r="K13" s="15"/>
      <c r="L13" s="15"/>
      <c r="M13" s="23"/>
    </row>
    <row r="14" spans="1:13" s="18" customFormat="1" ht="24" customHeight="1">
      <c r="A14" s="19" t="s">
        <v>6</v>
      </c>
      <c r="B14" s="20" t="s">
        <v>7</v>
      </c>
      <c r="C14" s="20"/>
      <c r="D14" s="20"/>
      <c r="E14" s="22"/>
      <c r="F14" s="15"/>
      <c r="G14" s="15"/>
      <c r="H14" s="15"/>
      <c r="I14" s="15"/>
      <c r="J14" s="15"/>
      <c r="K14" s="15"/>
      <c r="L14" s="15"/>
      <c r="M14" s="23"/>
    </row>
    <row r="15" spans="1:13" s="18" customFormat="1" ht="24" customHeight="1">
      <c r="A15" s="19" t="s">
        <v>8</v>
      </c>
      <c r="B15" s="20"/>
      <c r="C15" s="20"/>
      <c r="D15" s="20"/>
      <c r="E15" s="20"/>
      <c r="F15" s="15"/>
      <c r="G15" s="15"/>
      <c r="H15" s="15"/>
      <c r="I15" s="26" t="s">
        <v>9</v>
      </c>
      <c r="J15" s="15"/>
      <c r="K15" s="15"/>
      <c r="L15" s="15"/>
      <c r="M15" s="23"/>
    </row>
    <row r="16" spans="1:13" s="18" customFormat="1" ht="19.5" customHeight="1">
      <c r="A16" s="27"/>
      <c r="B16" s="28" t="s">
        <v>10</v>
      </c>
      <c r="C16" s="29" t="s">
        <v>5</v>
      </c>
      <c r="D16" s="30" t="s">
        <v>11</v>
      </c>
      <c r="E16" s="31"/>
      <c r="F16" s="15"/>
      <c r="G16" s="15"/>
      <c r="H16" s="164" t="s">
        <v>12</v>
      </c>
      <c r="I16" s="164"/>
      <c r="J16" s="32">
        <v>10</v>
      </c>
      <c r="K16" s="33" t="s">
        <v>13</v>
      </c>
      <c r="L16" s="15"/>
      <c r="M16" s="23"/>
    </row>
    <row r="17" spans="1:13" s="18" customFormat="1" ht="19.5" customHeight="1">
      <c r="A17" s="27"/>
      <c r="B17" s="34">
        <v>40528</v>
      </c>
      <c r="C17" s="35">
        <v>40543</v>
      </c>
      <c r="D17" s="36">
        <v>2</v>
      </c>
      <c r="E17" s="33" t="s">
        <v>13</v>
      </c>
      <c r="F17" s="15"/>
      <c r="G17" s="15"/>
      <c r="H17" s="164" t="s">
        <v>14</v>
      </c>
      <c r="I17" s="164"/>
      <c r="J17" s="32">
        <v>40</v>
      </c>
      <c r="K17" s="33" t="s">
        <v>13</v>
      </c>
      <c r="L17" s="15"/>
      <c r="M17" s="23"/>
    </row>
    <row r="18" spans="1:13" s="18" customFormat="1" ht="19.5" customHeight="1">
      <c r="A18" s="27"/>
      <c r="B18" s="34">
        <v>40544</v>
      </c>
      <c r="C18" s="35">
        <v>40558</v>
      </c>
      <c r="D18" s="36">
        <v>2</v>
      </c>
      <c r="E18" s="33" t="s">
        <v>13</v>
      </c>
      <c r="F18" s="15"/>
      <c r="G18" s="15"/>
      <c r="H18" s="164" t="s">
        <v>15</v>
      </c>
      <c r="I18" s="164"/>
      <c r="J18" s="37">
        <v>1000</v>
      </c>
      <c r="K18" s="33"/>
      <c r="L18" s="15"/>
      <c r="M18" s="23"/>
    </row>
    <row r="19" spans="1:13" s="18" customFormat="1" ht="19.5" customHeight="1">
      <c r="A19" s="27"/>
      <c r="B19" s="42">
        <v>40559</v>
      </c>
      <c r="C19" s="141">
        <v>40574</v>
      </c>
      <c r="D19" s="36">
        <v>2.5</v>
      </c>
      <c r="E19" s="33" t="s">
        <v>13</v>
      </c>
      <c r="F19" s="15"/>
      <c r="G19" s="15"/>
      <c r="H19" s="164" t="s">
        <v>16</v>
      </c>
      <c r="I19" s="164"/>
      <c r="J19" s="32">
        <v>30000</v>
      </c>
      <c r="K19" s="33"/>
      <c r="L19" s="15"/>
      <c r="M19" s="23"/>
    </row>
    <row r="20" spans="1:13" s="18" customFormat="1" ht="19.5" customHeight="1">
      <c r="A20" s="27"/>
      <c r="E20" s="15"/>
      <c r="F20" s="15"/>
      <c r="G20" s="15"/>
      <c r="H20" s="15"/>
      <c r="I20" s="15"/>
      <c r="J20" s="15"/>
      <c r="K20" s="15"/>
      <c r="L20" s="15"/>
      <c r="M20" s="23"/>
    </row>
    <row r="21" spans="1:13" s="18" customFormat="1" ht="19.5" customHeight="1">
      <c r="A21" s="3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</row>
    <row r="22" spans="1:13" s="18" customFormat="1" ht="19.5" customHeight="1">
      <c r="A22" s="19" t="s">
        <v>17</v>
      </c>
      <c r="B22" s="15" t="s">
        <v>18</v>
      </c>
      <c r="C22" s="26"/>
      <c r="D22" s="26"/>
      <c r="E22" s="26"/>
      <c r="F22" s="39"/>
      <c r="G22" s="40"/>
      <c r="H22" s="15"/>
      <c r="I22" s="15"/>
      <c r="J22" s="15"/>
      <c r="K22" s="15"/>
      <c r="L22" s="15"/>
      <c r="M22" s="23"/>
    </row>
    <row r="23" spans="1:13" s="18" customFormat="1" ht="21" customHeight="1" thickBot="1">
      <c r="A23" s="165" t="s">
        <v>19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7"/>
    </row>
    <row r="24" spans="1:13" s="18" customFormat="1" ht="21" customHeight="1" thickTop="1">
      <c r="A24" s="19" t="s">
        <v>2</v>
      </c>
      <c r="B24" s="20" t="s">
        <v>20</v>
      </c>
      <c r="C24" s="20"/>
      <c r="D24" s="21"/>
      <c r="E24" s="22"/>
      <c r="F24" s="15"/>
      <c r="G24" s="15"/>
      <c r="H24" s="15"/>
      <c r="I24" s="15"/>
      <c r="J24" s="15"/>
      <c r="K24" s="15"/>
      <c r="L24" s="15"/>
      <c r="M24" s="23"/>
    </row>
    <row r="25" spans="1:13" s="18" customFormat="1" ht="21" customHeight="1">
      <c r="A25" s="19" t="s">
        <v>4</v>
      </c>
      <c r="B25" s="24">
        <f>B29</f>
        <v>42416</v>
      </c>
      <c r="C25" s="25" t="s">
        <v>5</v>
      </c>
      <c r="D25" s="24">
        <f>C31</f>
        <v>40633</v>
      </c>
      <c r="E25" s="15"/>
      <c r="F25" s="15"/>
      <c r="G25" s="15"/>
      <c r="H25" s="15"/>
      <c r="I25" s="15"/>
      <c r="J25" s="15"/>
      <c r="K25" s="15"/>
      <c r="L25" s="15"/>
      <c r="M25" s="23"/>
    </row>
    <row r="26" spans="1:13" s="18" customFormat="1" ht="21" customHeight="1">
      <c r="A26" s="19" t="s">
        <v>6</v>
      </c>
      <c r="B26" s="20" t="s">
        <v>21</v>
      </c>
      <c r="C26" s="20"/>
      <c r="D26" s="20"/>
      <c r="E26" s="22"/>
      <c r="F26" s="15"/>
      <c r="G26" s="15"/>
      <c r="H26" s="15"/>
      <c r="I26" s="15"/>
      <c r="J26" s="15"/>
      <c r="K26" s="15"/>
      <c r="L26" s="15"/>
      <c r="M26" s="23"/>
    </row>
    <row r="27" spans="1:13" s="18" customFormat="1" ht="21" customHeight="1">
      <c r="A27" s="19" t="s">
        <v>8</v>
      </c>
      <c r="B27" s="20"/>
      <c r="C27" s="20"/>
      <c r="D27" s="20"/>
      <c r="E27" s="20"/>
      <c r="F27" s="15"/>
      <c r="G27" s="15"/>
      <c r="H27" s="15"/>
      <c r="I27" s="26" t="s">
        <v>9</v>
      </c>
      <c r="J27" s="15"/>
      <c r="K27" s="15"/>
      <c r="L27" s="15"/>
      <c r="M27" s="23"/>
    </row>
    <row r="28" spans="1:13" s="18" customFormat="1" ht="19.5" customHeight="1">
      <c r="A28" s="38"/>
      <c r="B28" s="28" t="s">
        <v>10</v>
      </c>
      <c r="C28" s="41" t="s">
        <v>5</v>
      </c>
      <c r="D28" s="162" t="s">
        <v>11</v>
      </c>
      <c r="E28" s="163"/>
      <c r="F28" s="15"/>
      <c r="G28" s="15"/>
      <c r="H28" s="164" t="s">
        <v>12</v>
      </c>
      <c r="I28" s="164"/>
      <c r="J28" s="32">
        <v>10</v>
      </c>
      <c r="K28" s="33" t="s">
        <v>13</v>
      </c>
      <c r="L28" s="15"/>
      <c r="M28" s="23"/>
    </row>
    <row r="29" spans="1:13" s="18" customFormat="1" ht="19.5" customHeight="1">
      <c r="A29" s="38"/>
      <c r="B29" s="42">
        <v>42416</v>
      </c>
      <c r="C29" s="43">
        <v>42428</v>
      </c>
      <c r="D29" s="44">
        <v>22</v>
      </c>
      <c r="E29" s="45" t="s">
        <v>13</v>
      </c>
      <c r="F29" s="15"/>
      <c r="G29" s="15"/>
      <c r="H29" s="164" t="s">
        <v>14</v>
      </c>
      <c r="I29" s="164"/>
      <c r="J29" s="32">
        <v>50</v>
      </c>
      <c r="K29" s="33" t="s">
        <v>13</v>
      </c>
      <c r="L29" s="15"/>
      <c r="M29" s="23"/>
    </row>
    <row r="30" spans="1:13" s="18" customFormat="1" ht="19.5" customHeight="1">
      <c r="A30" s="38"/>
      <c r="B30" s="34">
        <v>42430</v>
      </c>
      <c r="C30" s="43">
        <v>42444</v>
      </c>
      <c r="D30" s="44">
        <v>23.5</v>
      </c>
      <c r="E30" s="45" t="s">
        <v>13</v>
      </c>
      <c r="F30" s="15"/>
      <c r="G30" s="15"/>
      <c r="H30" s="164" t="s">
        <v>15</v>
      </c>
      <c r="I30" s="164"/>
      <c r="J30" s="37">
        <v>500</v>
      </c>
      <c r="K30" s="33"/>
      <c r="L30" s="15"/>
      <c r="M30" s="23"/>
    </row>
    <row r="31" spans="1:13" s="18" customFormat="1" ht="19.5" customHeight="1">
      <c r="A31" s="38"/>
      <c r="B31" s="34">
        <v>42445</v>
      </c>
      <c r="C31" s="43">
        <v>40633</v>
      </c>
      <c r="D31" s="44">
        <v>25</v>
      </c>
      <c r="E31" s="45" t="s">
        <v>13</v>
      </c>
      <c r="F31" s="15"/>
      <c r="G31" s="15"/>
      <c r="H31" s="164" t="s">
        <v>16</v>
      </c>
      <c r="I31" s="164"/>
      <c r="J31" s="32">
        <v>20000</v>
      </c>
      <c r="K31" s="33"/>
      <c r="L31" s="15"/>
      <c r="M31" s="23"/>
    </row>
    <row r="32" spans="1:13" s="18" customFormat="1" ht="19.5" customHeight="1">
      <c r="A32" s="38"/>
      <c r="B32" s="46"/>
      <c r="C32" s="47"/>
      <c r="D32" s="48"/>
      <c r="E32" s="20"/>
      <c r="F32" s="15"/>
      <c r="G32" s="15"/>
      <c r="H32" s="15"/>
      <c r="I32" s="15"/>
      <c r="J32" s="15"/>
      <c r="K32" s="15"/>
      <c r="L32" s="15"/>
      <c r="M32" s="23"/>
    </row>
    <row r="33" spans="1:13" s="18" customFormat="1" ht="21" customHeight="1">
      <c r="A33" s="19" t="s">
        <v>17</v>
      </c>
      <c r="B33" s="15" t="s">
        <v>18</v>
      </c>
      <c r="C33" s="26"/>
      <c r="D33" s="26"/>
      <c r="E33" s="26"/>
      <c r="F33" s="39"/>
      <c r="G33" s="40"/>
      <c r="H33" s="15"/>
      <c r="I33" s="15"/>
      <c r="J33" s="15"/>
      <c r="K33" s="15"/>
      <c r="L33" s="15"/>
      <c r="M33" s="23"/>
    </row>
    <row r="34" spans="1:13" s="18" customFormat="1" ht="21" customHeight="1" thickBot="1">
      <c r="A34" s="165" t="s">
        <v>22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7"/>
    </row>
    <row r="35" spans="1:13" s="18" customFormat="1" ht="21" customHeight="1" thickTop="1">
      <c r="A35" s="19" t="s">
        <v>2</v>
      </c>
      <c r="B35" s="20" t="s">
        <v>23</v>
      </c>
      <c r="C35" s="20"/>
      <c r="D35" s="21"/>
      <c r="E35" s="22"/>
      <c r="F35" s="15"/>
      <c r="G35" s="15"/>
      <c r="H35" s="15"/>
      <c r="I35" s="15"/>
      <c r="J35" s="15"/>
      <c r="K35" s="15"/>
      <c r="L35" s="15"/>
      <c r="M35" s="23"/>
    </row>
    <row r="36" spans="1:13" s="18" customFormat="1" ht="21" customHeight="1">
      <c r="A36" s="19" t="s">
        <v>4</v>
      </c>
      <c r="B36" s="24">
        <v>42767</v>
      </c>
      <c r="C36" s="25" t="s">
        <v>5</v>
      </c>
      <c r="D36" s="49">
        <v>42825</v>
      </c>
      <c r="E36" s="15"/>
      <c r="F36" s="15"/>
      <c r="G36" s="15"/>
      <c r="H36" s="15"/>
      <c r="I36" s="15"/>
      <c r="J36" s="15"/>
      <c r="K36" s="15"/>
      <c r="L36" s="15"/>
      <c r="M36" s="23"/>
    </row>
    <row r="37" spans="1:13" s="18" customFormat="1" ht="21" customHeight="1">
      <c r="A37" s="19" t="s">
        <v>6</v>
      </c>
      <c r="B37" s="15" t="s">
        <v>24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3"/>
    </row>
    <row r="38" spans="1:13" s="18" customFormat="1" ht="19.5" customHeight="1">
      <c r="A38" s="3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23"/>
    </row>
    <row r="39" spans="1:13" s="18" customFormat="1" ht="19.5" customHeight="1">
      <c r="A39" s="19" t="s">
        <v>25</v>
      </c>
      <c r="B39" s="50">
        <v>40575</v>
      </c>
      <c r="C39" s="51" t="s">
        <v>5</v>
      </c>
      <c r="D39" s="50">
        <v>42428</v>
      </c>
      <c r="E39" s="15"/>
      <c r="F39" s="15"/>
      <c r="G39" s="15"/>
      <c r="H39" s="15"/>
      <c r="I39" s="15"/>
      <c r="J39" s="50">
        <v>40603</v>
      </c>
      <c r="K39" s="50" t="s">
        <v>5</v>
      </c>
      <c r="L39" s="50">
        <v>42825</v>
      </c>
      <c r="M39" s="23"/>
    </row>
    <row r="40" spans="1:13" s="18" customFormat="1" ht="19.5" customHeight="1">
      <c r="A40" s="19"/>
      <c r="B40" s="159" t="s">
        <v>26</v>
      </c>
      <c r="C40" s="160"/>
      <c r="D40" s="161"/>
      <c r="E40" s="15"/>
      <c r="F40" s="15"/>
      <c r="G40" s="15"/>
      <c r="H40" s="15"/>
      <c r="I40" s="15"/>
      <c r="J40" s="159" t="s">
        <v>26</v>
      </c>
      <c r="K40" s="160"/>
      <c r="L40" s="161"/>
      <c r="M40" s="52"/>
    </row>
    <row r="41" spans="1:13" ht="36">
      <c r="A41" s="53" t="s">
        <v>27</v>
      </c>
      <c r="B41" s="4" t="s">
        <v>28</v>
      </c>
      <c r="C41" s="4" t="s">
        <v>40</v>
      </c>
      <c r="D41" s="4" t="s">
        <v>41</v>
      </c>
      <c r="E41" s="5"/>
      <c r="F41" s="6"/>
      <c r="G41" s="6"/>
      <c r="H41" s="6"/>
      <c r="I41" s="6"/>
      <c r="J41" s="7" t="s">
        <v>28</v>
      </c>
      <c r="K41" s="7" t="s">
        <v>42</v>
      </c>
      <c r="L41" s="7" t="s">
        <v>29</v>
      </c>
      <c r="M41" s="8"/>
    </row>
    <row r="42" spans="1:13" s="18" customFormat="1" ht="19.5" customHeight="1">
      <c r="A42" s="38"/>
      <c r="B42" s="54">
        <v>25</v>
      </c>
      <c r="C42" s="54">
        <v>0</v>
      </c>
      <c r="D42" s="55">
        <f>C43/25</f>
        <v>80</v>
      </c>
      <c r="E42" s="15"/>
      <c r="F42" s="15"/>
      <c r="G42" s="15"/>
      <c r="H42" s="15"/>
      <c r="I42" s="15"/>
      <c r="J42" s="65">
        <v>30</v>
      </c>
      <c r="K42" s="65">
        <v>0</v>
      </c>
      <c r="L42" s="56">
        <f>3000/30</f>
        <v>100</v>
      </c>
      <c r="M42" s="57"/>
    </row>
    <row r="43" spans="1:13" s="18" customFormat="1" ht="19.5" customHeight="1">
      <c r="A43" s="53"/>
      <c r="B43" s="54">
        <v>50</v>
      </c>
      <c r="C43" s="54">
        <v>2000</v>
      </c>
      <c r="D43" s="55">
        <f>3000/25</f>
        <v>120</v>
      </c>
      <c r="E43" s="15"/>
      <c r="F43" s="15"/>
      <c r="G43" s="15"/>
      <c r="H43" s="15"/>
      <c r="I43" s="15"/>
      <c r="J43" s="65">
        <v>60</v>
      </c>
      <c r="K43" s="65">
        <v>3000</v>
      </c>
      <c r="L43" s="56">
        <f>4500/30</f>
        <v>150</v>
      </c>
      <c r="M43" s="57"/>
    </row>
    <row r="44" spans="1:13" s="18" customFormat="1" ht="19.5" customHeight="1">
      <c r="A44" s="53"/>
      <c r="B44" s="54">
        <v>75</v>
      </c>
      <c r="C44" s="54">
        <v>5000</v>
      </c>
      <c r="D44" s="66">
        <f>5000/25</f>
        <v>200</v>
      </c>
      <c r="E44" s="15"/>
      <c r="F44" s="15"/>
      <c r="G44" s="15"/>
      <c r="H44" s="15"/>
      <c r="I44" s="15"/>
      <c r="J44" s="65">
        <v>90</v>
      </c>
      <c r="K44" s="65">
        <v>7500</v>
      </c>
      <c r="L44" s="56">
        <f>7500/30</f>
        <v>250</v>
      </c>
      <c r="M44" s="57"/>
    </row>
    <row r="45" spans="1:13" s="18" customFormat="1" ht="19.5" customHeight="1">
      <c r="A45" s="53"/>
      <c r="B45" s="54">
        <v>100</v>
      </c>
      <c r="C45" s="54">
        <v>10000</v>
      </c>
      <c r="D45" s="55">
        <v>0</v>
      </c>
      <c r="E45" s="15"/>
      <c r="F45" s="15"/>
      <c r="G45" s="15"/>
      <c r="H45" s="15"/>
      <c r="I45" s="15"/>
      <c r="J45" s="65">
        <v>120</v>
      </c>
      <c r="K45" s="65">
        <v>15000</v>
      </c>
      <c r="L45" s="56">
        <v>0</v>
      </c>
      <c r="M45" s="57"/>
    </row>
    <row r="46" spans="1:13" s="18" customFormat="1" ht="27" customHeight="1">
      <c r="A46" s="62" t="s">
        <v>16</v>
      </c>
      <c r="B46" s="26">
        <v>25000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23"/>
    </row>
    <row r="47" spans="1:13" s="18" customFormat="1" ht="21" customHeight="1">
      <c r="A47" s="19" t="s">
        <v>30</v>
      </c>
      <c r="B47" s="15" t="s">
        <v>31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23"/>
    </row>
    <row r="48" spans="1:13" s="18" customFormat="1" ht="24" customHeight="1">
      <c r="A48" s="179" t="s">
        <v>32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1"/>
    </row>
    <row r="49" spans="1:13" s="18" customFormat="1" ht="19.5" customHeight="1">
      <c r="A49" s="2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23"/>
    </row>
    <row r="50" spans="1:13" s="18" customFormat="1" ht="19.5" customHeight="1">
      <c r="A50" s="16"/>
      <c r="B50" s="182" t="s">
        <v>33</v>
      </c>
      <c r="C50" s="183"/>
      <c r="D50" s="183"/>
      <c r="E50" s="183"/>
      <c r="F50" s="184"/>
      <c r="G50" s="185" t="s">
        <v>45</v>
      </c>
      <c r="H50" s="186"/>
      <c r="I50" s="186"/>
      <c r="J50" s="187"/>
      <c r="K50" s="11"/>
      <c r="L50" s="15"/>
      <c r="M50" s="23"/>
    </row>
    <row r="51" spans="1:13" s="18" customFormat="1" ht="19.5" customHeight="1">
      <c r="A51" s="16"/>
      <c r="B51" s="182" t="s">
        <v>46</v>
      </c>
      <c r="C51" s="183"/>
      <c r="D51" s="183"/>
      <c r="E51" s="183"/>
      <c r="F51" s="184"/>
      <c r="G51" s="188">
        <v>75000</v>
      </c>
      <c r="H51" s="189"/>
      <c r="I51" s="189"/>
      <c r="J51" s="190"/>
      <c r="K51" s="17"/>
      <c r="L51" s="15"/>
      <c r="M51" s="23"/>
    </row>
    <row r="52" spans="1:13" s="18" customFormat="1" ht="19.5" customHeight="1">
      <c r="A52" s="16"/>
      <c r="B52" s="11"/>
      <c r="C52" s="12"/>
      <c r="D52" s="13"/>
      <c r="E52" s="12"/>
      <c r="F52" s="13"/>
      <c r="G52" s="14"/>
      <c r="H52" s="14"/>
      <c r="I52" s="14"/>
      <c r="J52" s="14"/>
      <c r="K52" s="15"/>
      <c r="L52" s="15"/>
      <c r="M52" s="23"/>
    </row>
    <row r="53" spans="1:13" s="18" customFormat="1" ht="19.5" customHeight="1">
      <c r="A53" s="27"/>
      <c r="B53" s="176" t="s">
        <v>43</v>
      </c>
      <c r="C53" s="177"/>
      <c r="D53" s="177"/>
      <c r="E53" s="177"/>
      <c r="F53" s="177"/>
      <c r="G53" s="177"/>
      <c r="H53" s="177"/>
      <c r="I53" s="177"/>
      <c r="J53" s="177"/>
      <c r="K53" s="178"/>
      <c r="L53" s="15"/>
      <c r="M53" s="23"/>
    </row>
    <row r="54" spans="1:13" s="18" customFormat="1" ht="28.5" customHeight="1">
      <c r="A54" s="27"/>
      <c r="B54" s="172" t="s">
        <v>47</v>
      </c>
      <c r="C54" s="173"/>
      <c r="D54" s="173"/>
      <c r="E54" s="173"/>
      <c r="F54" s="174"/>
      <c r="G54" s="63"/>
      <c r="H54" s="63"/>
      <c r="I54" s="63"/>
      <c r="J54" s="63"/>
      <c r="K54" s="64"/>
      <c r="L54" s="15"/>
      <c r="M54" s="23"/>
    </row>
    <row r="55" spans="1:13" s="18" customFormat="1" ht="27.75" customHeight="1">
      <c r="A55" s="58"/>
      <c r="B55" s="175" t="s">
        <v>44</v>
      </c>
      <c r="C55" s="175"/>
      <c r="D55" s="175"/>
      <c r="E55" s="175"/>
      <c r="F55" s="175"/>
      <c r="G55" s="176"/>
      <c r="H55" s="177"/>
      <c r="I55" s="177"/>
      <c r="J55" s="177"/>
      <c r="K55" s="178"/>
      <c r="L55" s="15"/>
      <c r="M55" s="23"/>
    </row>
    <row r="56" spans="1:13" s="18" customFormat="1" ht="5.25" customHeight="1">
      <c r="A56" s="16"/>
      <c r="B56" s="11"/>
      <c r="C56" s="11"/>
      <c r="D56" s="11"/>
      <c r="E56" s="11"/>
      <c r="F56" s="11"/>
      <c r="G56" s="11"/>
      <c r="H56" s="15"/>
      <c r="I56" s="15"/>
      <c r="J56" s="15"/>
      <c r="K56" s="15"/>
      <c r="L56" s="15"/>
      <c r="M56" s="23"/>
    </row>
    <row r="57" spans="1:13" s="18" customFormat="1" ht="10.5" customHeight="1" thickBo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</row>
  </sheetData>
  <sheetProtection/>
  <mergeCells count="44">
    <mergeCell ref="A5:A9"/>
    <mergeCell ref="G5:G9"/>
    <mergeCell ref="I5:I9"/>
    <mergeCell ref="H31:I31"/>
    <mergeCell ref="A11:M11"/>
    <mergeCell ref="H16:I16"/>
    <mergeCell ref="H17:I17"/>
    <mergeCell ref="H18:I18"/>
    <mergeCell ref="A23:M23"/>
    <mergeCell ref="D28:E28"/>
    <mergeCell ref="H28:I28"/>
    <mergeCell ref="H29:I29"/>
    <mergeCell ref="H30:I30"/>
    <mergeCell ref="H19:I19"/>
    <mergeCell ref="B5:F5"/>
    <mergeCell ref="B6:F6"/>
    <mergeCell ref="B55:F55"/>
    <mergeCell ref="G55:K55"/>
    <mergeCell ref="A34:M34"/>
    <mergeCell ref="B40:D40"/>
    <mergeCell ref="J40:L40"/>
    <mergeCell ref="A48:M48"/>
    <mergeCell ref="B50:F50"/>
    <mergeCell ref="G50:J50"/>
    <mergeCell ref="B51:F51"/>
    <mergeCell ref="G51:J51"/>
    <mergeCell ref="B53:K53"/>
    <mergeCell ref="B54:F54"/>
    <mergeCell ref="A1:M1"/>
    <mergeCell ref="A2:M2"/>
    <mergeCell ref="B4:F4"/>
    <mergeCell ref="H4:I4"/>
    <mergeCell ref="J4:M4"/>
    <mergeCell ref="A3:B3"/>
    <mergeCell ref="L3:M3"/>
    <mergeCell ref="B7:F7"/>
    <mergeCell ref="B8:F8"/>
    <mergeCell ref="B9:F9"/>
    <mergeCell ref="J5:L5"/>
    <mergeCell ref="M5:M9"/>
    <mergeCell ref="J6:L6"/>
    <mergeCell ref="J7:L7"/>
    <mergeCell ref="J8:L8"/>
    <mergeCell ref="J9:L9"/>
  </mergeCells>
  <printOptions horizontalCentered="1"/>
  <pageMargins left="0.03937007874015748" right="0.03937007874015748" top="0.3937007874015748" bottom="0.0984251968503937" header="0.31496062992125984" footer="0.31496062992125984"/>
  <pageSetup fitToHeight="0" fitToWidth="1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SheetLayoutView="85" zoomScalePageLayoutView="0" workbookViewId="0" topLeftCell="A1">
      <selection activeCell="F3" sqref="F3:H3"/>
    </sheetView>
  </sheetViews>
  <sheetFormatPr defaultColWidth="9.140625" defaultRowHeight="12.75"/>
  <cols>
    <col min="1" max="1" width="21.57421875" style="0" bestFit="1" customWidth="1"/>
    <col min="2" max="2" width="11.00390625" style="0" customWidth="1"/>
    <col min="3" max="3" width="11.14062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0.25" customHeight="1">
      <c r="A1" s="150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0.25" customHeight="1">
      <c r="A2" s="153" t="s">
        <v>213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0.25" customHeight="1">
      <c r="A3" s="153" t="s">
        <v>214</v>
      </c>
      <c r="B3" s="153"/>
      <c r="C3" s="143" t="s">
        <v>215</v>
      </c>
      <c r="D3" s="143"/>
      <c r="E3" s="142" t="s">
        <v>216</v>
      </c>
      <c r="F3" s="146" t="s">
        <v>221</v>
      </c>
      <c r="G3" s="146" t="s">
        <v>222</v>
      </c>
      <c r="H3" s="146" t="s">
        <v>223</v>
      </c>
      <c r="I3" s="144"/>
      <c r="J3" s="145"/>
      <c r="K3" s="142" t="s">
        <v>217</v>
      </c>
      <c r="L3" s="153" t="s">
        <v>218</v>
      </c>
      <c r="M3" s="153"/>
    </row>
    <row r="4" spans="1:13" ht="24.75" customHeight="1" thickBot="1">
      <c r="A4" s="9" t="s">
        <v>0</v>
      </c>
      <c r="B4" s="191" t="s">
        <v>35</v>
      </c>
      <c r="C4" s="192"/>
      <c r="D4" s="192"/>
      <c r="E4" s="192"/>
      <c r="F4" s="192"/>
      <c r="G4" s="10" t="s">
        <v>36</v>
      </c>
      <c r="H4" s="193" t="s">
        <v>49</v>
      </c>
      <c r="I4" s="194"/>
      <c r="J4" s="154" t="s">
        <v>83</v>
      </c>
      <c r="K4" s="155"/>
      <c r="L4" s="155"/>
      <c r="M4" s="158"/>
    </row>
    <row r="5" spans="1:13" ht="19.5" customHeight="1" thickBot="1">
      <c r="A5" s="170" t="s">
        <v>37</v>
      </c>
      <c r="B5" s="197" t="s">
        <v>156</v>
      </c>
      <c r="C5" s="198"/>
      <c r="D5" s="198"/>
      <c r="E5" s="198"/>
      <c r="F5" s="199"/>
      <c r="G5" s="170" t="s">
        <v>38</v>
      </c>
      <c r="H5" s="72" t="s">
        <v>156</v>
      </c>
      <c r="I5" s="171" t="s">
        <v>39</v>
      </c>
      <c r="J5" s="195" t="s">
        <v>157</v>
      </c>
      <c r="K5" s="195"/>
      <c r="L5" s="195"/>
      <c r="M5" s="168"/>
    </row>
    <row r="6" spans="1:13" ht="19.5" customHeight="1" thickBot="1">
      <c r="A6" s="170"/>
      <c r="B6" s="197" t="s">
        <v>157</v>
      </c>
      <c r="C6" s="198"/>
      <c r="D6" s="198"/>
      <c r="E6" s="198"/>
      <c r="F6" s="199"/>
      <c r="G6" s="170"/>
      <c r="H6" s="72" t="s">
        <v>157</v>
      </c>
      <c r="I6" s="171"/>
      <c r="J6" s="195" t="s">
        <v>156</v>
      </c>
      <c r="K6" s="195"/>
      <c r="L6" s="195"/>
      <c r="M6" s="168"/>
    </row>
    <row r="7" spans="1:13" ht="19.5" customHeight="1" thickBot="1">
      <c r="A7" s="170"/>
      <c r="B7" s="197" t="s">
        <v>158</v>
      </c>
      <c r="C7" s="198"/>
      <c r="D7" s="198"/>
      <c r="E7" s="198"/>
      <c r="F7" s="199"/>
      <c r="G7" s="170"/>
      <c r="H7" s="72" t="s">
        <v>159</v>
      </c>
      <c r="I7" s="171"/>
      <c r="J7" s="195" t="s">
        <v>156</v>
      </c>
      <c r="K7" s="195"/>
      <c r="L7" s="195"/>
      <c r="M7" s="168"/>
    </row>
    <row r="8" spans="1:13" ht="19.5" customHeight="1" thickBot="1">
      <c r="A8" s="170"/>
      <c r="B8" s="197" t="s">
        <v>160</v>
      </c>
      <c r="C8" s="198"/>
      <c r="D8" s="198"/>
      <c r="E8" s="198"/>
      <c r="F8" s="199"/>
      <c r="G8" s="170"/>
      <c r="H8" s="72" t="s">
        <v>160</v>
      </c>
      <c r="I8" s="171"/>
      <c r="J8" s="195" t="s">
        <v>161</v>
      </c>
      <c r="K8" s="195"/>
      <c r="L8" s="195"/>
      <c r="M8" s="168"/>
    </row>
    <row r="9" spans="1:13" ht="19.5" customHeight="1" thickBot="1">
      <c r="A9" s="170"/>
      <c r="B9" s="197" t="s">
        <v>161</v>
      </c>
      <c r="C9" s="198"/>
      <c r="D9" s="198"/>
      <c r="E9" s="198"/>
      <c r="F9" s="199"/>
      <c r="G9" s="170"/>
      <c r="H9" s="72" t="s">
        <v>161</v>
      </c>
      <c r="I9" s="171"/>
      <c r="J9" s="195" t="s">
        <v>160</v>
      </c>
      <c r="K9" s="195"/>
      <c r="L9" s="195"/>
      <c r="M9" s="168"/>
    </row>
    <row r="10" spans="1:13" ht="19.5" customHeight="1" thickBot="1">
      <c r="A10" s="170"/>
      <c r="B10" s="197" t="s">
        <v>207</v>
      </c>
      <c r="C10" s="198"/>
      <c r="D10" s="198"/>
      <c r="E10" s="198"/>
      <c r="F10" s="199"/>
      <c r="G10" s="170"/>
      <c r="H10" s="72" t="s">
        <v>162</v>
      </c>
      <c r="I10" s="171"/>
      <c r="J10" s="195" t="s">
        <v>163</v>
      </c>
      <c r="K10" s="195"/>
      <c r="L10" s="195"/>
      <c r="M10" s="168"/>
    </row>
    <row r="11" spans="1:13" ht="19.5" customHeight="1" thickBot="1">
      <c r="A11" s="170"/>
      <c r="B11" s="197" t="s">
        <v>206</v>
      </c>
      <c r="C11" s="198"/>
      <c r="D11" s="198"/>
      <c r="E11" s="198"/>
      <c r="F11" s="199"/>
      <c r="G11" s="170"/>
      <c r="H11" s="72" t="s">
        <v>163</v>
      </c>
      <c r="I11" s="171"/>
      <c r="J11" s="195" t="s">
        <v>162</v>
      </c>
      <c r="K11" s="195"/>
      <c r="L11" s="195"/>
      <c r="M11" s="168"/>
    </row>
    <row r="12" spans="1:13" ht="12.7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</row>
    <row r="13" spans="1:13" s="18" customFormat="1" ht="24" customHeight="1" thickBot="1">
      <c r="A13" s="165" t="s">
        <v>1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</row>
    <row r="14" spans="1:13" s="18" customFormat="1" ht="24" customHeight="1" thickTop="1">
      <c r="A14" s="19" t="s">
        <v>2</v>
      </c>
      <c r="B14" s="20" t="s">
        <v>3</v>
      </c>
      <c r="C14" s="20"/>
      <c r="D14" s="21"/>
      <c r="E14" s="22"/>
      <c r="F14" s="15"/>
      <c r="G14" s="15"/>
      <c r="H14" s="15"/>
      <c r="I14" s="15"/>
      <c r="J14" s="15"/>
      <c r="K14" s="15"/>
      <c r="L14" s="15"/>
      <c r="M14" s="23"/>
    </row>
    <row r="15" spans="1:13" s="18" customFormat="1" ht="24" customHeight="1">
      <c r="A15" s="19" t="s">
        <v>4</v>
      </c>
      <c r="B15" s="24">
        <v>43085</v>
      </c>
      <c r="C15" s="25" t="s">
        <v>5</v>
      </c>
      <c r="D15" s="24">
        <v>42766</v>
      </c>
      <c r="E15" s="15"/>
      <c r="F15" s="15"/>
      <c r="G15" s="15"/>
      <c r="H15" s="15"/>
      <c r="I15" s="15"/>
      <c r="J15" s="15"/>
      <c r="K15" s="15"/>
      <c r="L15" s="15"/>
      <c r="M15" s="23"/>
    </row>
    <row r="16" spans="1:13" s="18" customFormat="1" ht="24" customHeight="1">
      <c r="A16" s="19" t="s">
        <v>6</v>
      </c>
      <c r="B16" s="20" t="s">
        <v>7</v>
      </c>
      <c r="C16" s="20"/>
      <c r="D16" s="20"/>
      <c r="E16" s="22"/>
      <c r="F16" s="15"/>
      <c r="G16" s="15"/>
      <c r="H16" s="15"/>
      <c r="I16" s="15"/>
      <c r="J16" s="15"/>
      <c r="K16" s="15"/>
      <c r="L16" s="15"/>
      <c r="M16" s="23"/>
    </row>
    <row r="17" spans="1:13" s="18" customFormat="1" ht="24" customHeight="1">
      <c r="A17" s="19" t="s">
        <v>8</v>
      </c>
      <c r="B17" s="20"/>
      <c r="C17" s="20"/>
      <c r="D17" s="20"/>
      <c r="E17" s="20"/>
      <c r="F17" s="15"/>
      <c r="G17" s="15"/>
      <c r="H17" s="15"/>
      <c r="I17" s="26" t="s">
        <v>9</v>
      </c>
      <c r="J17" s="15"/>
      <c r="K17" s="15"/>
      <c r="L17" s="15"/>
      <c r="M17" s="23"/>
    </row>
    <row r="18" spans="1:13" s="18" customFormat="1" ht="19.5" customHeight="1">
      <c r="A18" s="27"/>
      <c r="B18" s="28" t="s">
        <v>10</v>
      </c>
      <c r="C18" s="29" t="s">
        <v>5</v>
      </c>
      <c r="D18" s="30" t="s">
        <v>11</v>
      </c>
      <c r="E18" s="31"/>
      <c r="F18" s="15"/>
      <c r="G18" s="15"/>
      <c r="H18" s="164" t="s">
        <v>12</v>
      </c>
      <c r="I18" s="164"/>
      <c r="J18" s="32">
        <v>10</v>
      </c>
      <c r="K18" s="33" t="s">
        <v>13</v>
      </c>
      <c r="L18" s="15"/>
      <c r="M18" s="23"/>
    </row>
    <row r="19" spans="1:13" s="18" customFormat="1" ht="19.5" customHeight="1">
      <c r="A19" s="27"/>
      <c r="B19" s="34">
        <v>40528</v>
      </c>
      <c r="C19" s="35">
        <v>40543</v>
      </c>
      <c r="D19" s="36">
        <v>2</v>
      </c>
      <c r="E19" s="33" t="s">
        <v>13</v>
      </c>
      <c r="F19" s="15"/>
      <c r="G19" s="15"/>
      <c r="H19" s="164" t="s">
        <v>14</v>
      </c>
      <c r="I19" s="164"/>
      <c r="J19" s="32">
        <v>40</v>
      </c>
      <c r="K19" s="33" t="s">
        <v>13</v>
      </c>
      <c r="L19" s="15"/>
      <c r="M19" s="23"/>
    </row>
    <row r="20" spans="1:13" s="18" customFormat="1" ht="19.5" customHeight="1">
      <c r="A20" s="27"/>
      <c r="B20" s="34">
        <v>40544</v>
      </c>
      <c r="C20" s="35">
        <v>40558</v>
      </c>
      <c r="D20" s="36">
        <v>2</v>
      </c>
      <c r="E20" s="33" t="s">
        <v>13</v>
      </c>
      <c r="F20" s="15"/>
      <c r="G20" s="15"/>
      <c r="H20" s="164" t="s">
        <v>15</v>
      </c>
      <c r="I20" s="164"/>
      <c r="J20" s="37">
        <v>1000</v>
      </c>
      <c r="K20" s="33"/>
      <c r="L20" s="15"/>
      <c r="M20" s="23"/>
    </row>
    <row r="21" spans="1:13" s="18" customFormat="1" ht="19.5" customHeight="1">
      <c r="A21" s="27"/>
      <c r="B21" s="42">
        <v>40559</v>
      </c>
      <c r="C21" s="141">
        <v>40574</v>
      </c>
      <c r="D21" s="36">
        <v>3</v>
      </c>
      <c r="E21" s="33" t="s">
        <v>13</v>
      </c>
      <c r="F21" s="15"/>
      <c r="G21" s="15"/>
      <c r="H21" s="164" t="s">
        <v>16</v>
      </c>
      <c r="I21" s="164"/>
      <c r="J21" s="32">
        <v>30000</v>
      </c>
      <c r="K21" s="33"/>
      <c r="L21" s="15"/>
      <c r="M21" s="23"/>
    </row>
    <row r="22" spans="1:13" s="18" customFormat="1" ht="19.5" customHeight="1">
      <c r="A22" s="27"/>
      <c r="E22" s="15"/>
      <c r="F22" s="15"/>
      <c r="G22" s="15"/>
      <c r="H22" s="15"/>
      <c r="I22" s="15"/>
      <c r="J22" s="15"/>
      <c r="K22" s="15"/>
      <c r="L22" s="15"/>
      <c r="M22" s="23"/>
    </row>
    <row r="23" spans="1:13" s="18" customFormat="1" ht="19.5" customHeight="1">
      <c r="A23" s="3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3"/>
    </row>
    <row r="24" spans="1:13" s="18" customFormat="1" ht="19.5" customHeight="1">
      <c r="A24" s="19" t="s">
        <v>17</v>
      </c>
      <c r="B24" s="15" t="s">
        <v>18</v>
      </c>
      <c r="C24" s="26"/>
      <c r="D24" s="26"/>
      <c r="E24" s="26"/>
      <c r="F24" s="39"/>
      <c r="G24" s="40"/>
      <c r="H24" s="15"/>
      <c r="I24" s="15"/>
      <c r="J24" s="15"/>
      <c r="K24" s="15"/>
      <c r="L24" s="15"/>
      <c r="M24" s="23"/>
    </row>
    <row r="25" spans="1:13" s="18" customFormat="1" ht="21" customHeight="1" thickBot="1">
      <c r="A25" s="165" t="s">
        <v>19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7"/>
    </row>
    <row r="26" spans="1:13" s="18" customFormat="1" ht="21" customHeight="1" thickTop="1">
      <c r="A26" s="19" t="s">
        <v>2</v>
      </c>
      <c r="B26" s="20" t="s">
        <v>20</v>
      </c>
      <c r="C26" s="20"/>
      <c r="D26" s="21"/>
      <c r="E26" s="22"/>
      <c r="F26" s="15"/>
      <c r="G26" s="15"/>
      <c r="H26" s="15"/>
      <c r="I26" s="15"/>
      <c r="J26" s="15"/>
      <c r="K26" s="15"/>
      <c r="L26" s="15"/>
      <c r="M26" s="23"/>
    </row>
    <row r="27" spans="1:13" s="18" customFormat="1" ht="21" customHeight="1">
      <c r="A27" s="19" t="s">
        <v>4</v>
      </c>
      <c r="B27" s="24">
        <f>B31</f>
        <v>42416</v>
      </c>
      <c r="C27" s="25" t="s">
        <v>5</v>
      </c>
      <c r="D27" s="24">
        <f>C33</f>
        <v>40633</v>
      </c>
      <c r="E27" s="15"/>
      <c r="F27" s="15"/>
      <c r="G27" s="15"/>
      <c r="H27" s="15"/>
      <c r="I27" s="15"/>
      <c r="J27" s="15"/>
      <c r="K27" s="15"/>
      <c r="L27" s="15"/>
      <c r="M27" s="23"/>
    </row>
    <row r="28" spans="1:13" s="18" customFormat="1" ht="21" customHeight="1">
      <c r="A28" s="19" t="s">
        <v>6</v>
      </c>
      <c r="B28" s="20" t="s">
        <v>21</v>
      </c>
      <c r="C28" s="20"/>
      <c r="D28" s="20"/>
      <c r="E28" s="22"/>
      <c r="F28" s="15"/>
      <c r="G28" s="15"/>
      <c r="H28" s="15"/>
      <c r="I28" s="15"/>
      <c r="J28" s="15"/>
      <c r="K28" s="15"/>
      <c r="L28" s="15"/>
      <c r="M28" s="23"/>
    </row>
    <row r="29" spans="1:13" s="18" customFormat="1" ht="21" customHeight="1">
      <c r="A29" s="19" t="s">
        <v>8</v>
      </c>
      <c r="B29" s="20"/>
      <c r="C29" s="20"/>
      <c r="D29" s="20"/>
      <c r="E29" s="20"/>
      <c r="F29" s="15"/>
      <c r="G29" s="15"/>
      <c r="H29" s="15"/>
      <c r="I29" s="26" t="s">
        <v>9</v>
      </c>
      <c r="J29" s="15"/>
      <c r="K29" s="15"/>
      <c r="L29" s="15"/>
      <c r="M29" s="23"/>
    </row>
    <row r="30" spans="1:13" s="18" customFormat="1" ht="19.5" customHeight="1">
      <c r="A30" s="38"/>
      <c r="B30" s="28" t="s">
        <v>10</v>
      </c>
      <c r="C30" s="41" t="s">
        <v>5</v>
      </c>
      <c r="D30" s="162" t="s">
        <v>11</v>
      </c>
      <c r="E30" s="163"/>
      <c r="F30" s="15"/>
      <c r="G30" s="15"/>
      <c r="H30" s="164" t="s">
        <v>12</v>
      </c>
      <c r="I30" s="164"/>
      <c r="J30" s="32">
        <v>10</v>
      </c>
      <c r="K30" s="33" t="s">
        <v>13</v>
      </c>
      <c r="L30" s="15"/>
      <c r="M30" s="23"/>
    </row>
    <row r="31" spans="1:13" s="18" customFormat="1" ht="19.5" customHeight="1">
      <c r="A31" s="38"/>
      <c r="B31" s="42">
        <v>42416</v>
      </c>
      <c r="C31" s="43">
        <v>42428</v>
      </c>
      <c r="D31" s="44">
        <v>24</v>
      </c>
      <c r="E31" s="45" t="s">
        <v>13</v>
      </c>
      <c r="F31" s="15"/>
      <c r="G31" s="15"/>
      <c r="H31" s="164" t="s">
        <v>14</v>
      </c>
      <c r="I31" s="164"/>
      <c r="J31" s="32">
        <v>50</v>
      </c>
      <c r="K31" s="33" t="s">
        <v>13</v>
      </c>
      <c r="L31" s="15"/>
      <c r="M31" s="23"/>
    </row>
    <row r="32" spans="1:13" s="18" customFormat="1" ht="19.5" customHeight="1">
      <c r="A32" s="38"/>
      <c r="B32" s="34">
        <v>42430</v>
      </c>
      <c r="C32" s="43">
        <v>42444</v>
      </c>
      <c r="D32" s="44">
        <v>25</v>
      </c>
      <c r="E32" s="45" t="s">
        <v>13</v>
      </c>
      <c r="F32" s="15"/>
      <c r="G32" s="15"/>
      <c r="H32" s="164" t="s">
        <v>15</v>
      </c>
      <c r="I32" s="164"/>
      <c r="J32" s="37">
        <v>500</v>
      </c>
      <c r="K32" s="33"/>
      <c r="L32" s="15"/>
      <c r="M32" s="23"/>
    </row>
    <row r="33" spans="1:13" s="18" customFormat="1" ht="19.5" customHeight="1">
      <c r="A33" s="38"/>
      <c r="B33" s="34">
        <v>42445</v>
      </c>
      <c r="C33" s="43">
        <v>40633</v>
      </c>
      <c r="D33" s="44">
        <v>26</v>
      </c>
      <c r="E33" s="45" t="s">
        <v>13</v>
      </c>
      <c r="F33" s="15"/>
      <c r="G33" s="15"/>
      <c r="H33" s="164" t="s">
        <v>16</v>
      </c>
      <c r="I33" s="164"/>
      <c r="J33" s="32">
        <v>20000</v>
      </c>
      <c r="K33" s="33"/>
      <c r="L33" s="15"/>
      <c r="M33" s="23"/>
    </row>
    <row r="34" spans="1:13" s="18" customFormat="1" ht="19.5" customHeight="1">
      <c r="A34" s="38"/>
      <c r="B34" s="46"/>
      <c r="C34" s="47"/>
      <c r="D34" s="48"/>
      <c r="E34" s="20"/>
      <c r="F34" s="15"/>
      <c r="G34" s="15"/>
      <c r="H34" s="15"/>
      <c r="I34" s="15"/>
      <c r="J34" s="15"/>
      <c r="K34" s="15"/>
      <c r="L34" s="15"/>
      <c r="M34" s="23"/>
    </row>
    <row r="35" spans="1:13" s="18" customFormat="1" ht="21" customHeight="1">
      <c r="A35" s="19" t="s">
        <v>17</v>
      </c>
      <c r="B35" s="15" t="s">
        <v>18</v>
      </c>
      <c r="C35" s="26"/>
      <c r="D35" s="26"/>
      <c r="E35" s="26"/>
      <c r="F35" s="39"/>
      <c r="G35" s="40"/>
      <c r="H35" s="15"/>
      <c r="I35" s="15"/>
      <c r="J35" s="15"/>
      <c r="K35" s="15"/>
      <c r="L35" s="15"/>
      <c r="M35" s="23"/>
    </row>
    <row r="36" spans="1:13" s="18" customFormat="1" ht="21" customHeight="1" thickBot="1">
      <c r="A36" s="165" t="s">
        <v>22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7"/>
    </row>
    <row r="37" spans="1:13" s="18" customFormat="1" ht="21" customHeight="1" thickTop="1">
      <c r="A37" s="19" t="s">
        <v>2</v>
      </c>
      <c r="B37" s="20" t="s">
        <v>23</v>
      </c>
      <c r="C37" s="20"/>
      <c r="D37" s="21"/>
      <c r="E37" s="22"/>
      <c r="F37" s="15"/>
      <c r="G37" s="15"/>
      <c r="H37" s="15"/>
      <c r="I37" s="15"/>
      <c r="J37" s="15"/>
      <c r="K37" s="15"/>
      <c r="L37" s="15"/>
      <c r="M37" s="23"/>
    </row>
    <row r="38" spans="1:13" s="18" customFormat="1" ht="21" customHeight="1">
      <c r="A38" s="19" t="s">
        <v>4</v>
      </c>
      <c r="B38" s="24">
        <v>42767</v>
      </c>
      <c r="C38" s="25" t="s">
        <v>5</v>
      </c>
      <c r="D38" s="49">
        <v>42825</v>
      </c>
      <c r="E38" s="15"/>
      <c r="F38" s="15"/>
      <c r="G38" s="15"/>
      <c r="H38" s="15"/>
      <c r="I38" s="15"/>
      <c r="J38" s="15"/>
      <c r="K38" s="15"/>
      <c r="L38" s="15"/>
      <c r="M38" s="23"/>
    </row>
    <row r="39" spans="1:13" s="18" customFormat="1" ht="21" customHeight="1">
      <c r="A39" s="19" t="s">
        <v>6</v>
      </c>
      <c r="B39" s="15" t="s">
        <v>24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23"/>
    </row>
    <row r="40" spans="1:13" s="18" customFormat="1" ht="19.5" customHeight="1">
      <c r="A40" s="3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3"/>
    </row>
    <row r="41" spans="1:13" s="18" customFormat="1" ht="19.5" customHeight="1">
      <c r="A41" s="19" t="s">
        <v>25</v>
      </c>
      <c r="B41" s="50">
        <v>40575</v>
      </c>
      <c r="C41" s="51" t="s">
        <v>5</v>
      </c>
      <c r="D41" s="50">
        <v>42428</v>
      </c>
      <c r="E41" s="15"/>
      <c r="F41" s="15"/>
      <c r="G41" s="15"/>
      <c r="H41" s="15"/>
      <c r="I41" s="15"/>
      <c r="J41" s="50">
        <v>40603</v>
      </c>
      <c r="K41" s="50" t="s">
        <v>5</v>
      </c>
      <c r="L41" s="50">
        <v>42825</v>
      </c>
      <c r="M41" s="23"/>
    </row>
    <row r="42" spans="1:13" s="18" customFormat="1" ht="19.5" customHeight="1">
      <c r="A42" s="19"/>
      <c r="B42" s="159" t="s">
        <v>26</v>
      </c>
      <c r="C42" s="160"/>
      <c r="D42" s="161"/>
      <c r="E42" s="15"/>
      <c r="F42" s="15"/>
      <c r="G42" s="15"/>
      <c r="H42" s="15"/>
      <c r="I42" s="15"/>
      <c r="J42" s="159" t="s">
        <v>26</v>
      </c>
      <c r="K42" s="160"/>
      <c r="L42" s="161"/>
      <c r="M42" s="52"/>
    </row>
    <row r="43" spans="1:13" ht="36">
      <c r="A43" s="53" t="s">
        <v>27</v>
      </c>
      <c r="B43" s="4" t="s">
        <v>28</v>
      </c>
      <c r="C43" s="4" t="s">
        <v>40</v>
      </c>
      <c r="D43" s="4" t="s">
        <v>41</v>
      </c>
      <c r="E43" s="5"/>
      <c r="F43" s="6"/>
      <c r="G43" s="6"/>
      <c r="H43" s="6"/>
      <c r="I43" s="6"/>
      <c r="J43" s="7" t="s">
        <v>28</v>
      </c>
      <c r="K43" s="7" t="s">
        <v>42</v>
      </c>
      <c r="L43" s="7" t="s">
        <v>29</v>
      </c>
      <c r="M43" s="8"/>
    </row>
    <row r="44" spans="1:13" s="18" customFormat="1" ht="19.5" customHeight="1">
      <c r="A44" s="38"/>
      <c r="B44" s="54">
        <v>25</v>
      </c>
      <c r="C44" s="54">
        <v>0</v>
      </c>
      <c r="D44" s="55">
        <f>C45/25</f>
        <v>80</v>
      </c>
      <c r="E44" s="15"/>
      <c r="F44" s="15"/>
      <c r="G44" s="15"/>
      <c r="H44" s="15"/>
      <c r="I44" s="15"/>
      <c r="J44" s="65">
        <v>30</v>
      </c>
      <c r="K44" s="65">
        <v>0</v>
      </c>
      <c r="L44" s="56">
        <f>3000/30</f>
        <v>100</v>
      </c>
      <c r="M44" s="57"/>
    </row>
    <row r="45" spans="1:13" s="18" customFormat="1" ht="19.5" customHeight="1">
      <c r="A45" s="53"/>
      <c r="B45" s="54">
        <v>50</v>
      </c>
      <c r="C45" s="54">
        <v>2000</v>
      </c>
      <c r="D45" s="55">
        <f>3000/25</f>
        <v>120</v>
      </c>
      <c r="E45" s="15"/>
      <c r="F45" s="15"/>
      <c r="G45" s="15"/>
      <c r="H45" s="15"/>
      <c r="I45" s="15"/>
      <c r="J45" s="65">
        <v>60</v>
      </c>
      <c r="K45" s="65">
        <v>3000</v>
      </c>
      <c r="L45" s="56">
        <f>4500/30</f>
        <v>150</v>
      </c>
      <c r="M45" s="57"/>
    </row>
    <row r="46" spans="1:13" s="18" customFormat="1" ht="19.5" customHeight="1">
      <c r="A46" s="53"/>
      <c r="B46" s="54">
        <v>75</v>
      </c>
      <c r="C46" s="54">
        <v>5000</v>
      </c>
      <c r="D46" s="66">
        <f>5000/25</f>
        <v>200</v>
      </c>
      <c r="E46" s="15"/>
      <c r="F46" s="15"/>
      <c r="G46" s="15"/>
      <c r="H46" s="15"/>
      <c r="I46" s="15"/>
      <c r="J46" s="65">
        <v>90</v>
      </c>
      <c r="K46" s="65">
        <v>7500</v>
      </c>
      <c r="L46" s="56">
        <f>7500/30</f>
        <v>250</v>
      </c>
      <c r="M46" s="57"/>
    </row>
    <row r="47" spans="1:13" s="18" customFormat="1" ht="19.5" customHeight="1">
      <c r="A47" s="53"/>
      <c r="B47" s="54">
        <v>100</v>
      </c>
      <c r="C47" s="54">
        <v>10000</v>
      </c>
      <c r="D47" s="55">
        <v>0</v>
      </c>
      <c r="E47" s="15"/>
      <c r="F47" s="15"/>
      <c r="G47" s="15"/>
      <c r="H47" s="15"/>
      <c r="I47" s="15"/>
      <c r="J47" s="65">
        <v>120</v>
      </c>
      <c r="K47" s="65">
        <v>15000</v>
      </c>
      <c r="L47" s="56">
        <v>0</v>
      </c>
      <c r="M47" s="57"/>
    </row>
    <row r="48" spans="1:13" s="18" customFormat="1" ht="27" customHeight="1">
      <c r="A48" s="62" t="s">
        <v>16</v>
      </c>
      <c r="B48" s="26">
        <v>25000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23"/>
    </row>
    <row r="49" spans="1:13" s="18" customFormat="1" ht="21" customHeight="1">
      <c r="A49" s="19" t="s">
        <v>30</v>
      </c>
      <c r="B49" s="15" t="s">
        <v>31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23"/>
    </row>
    <row r="50" spans="1:13" s="18" customFormat="1" ht="24" customHeight="1">
      <c r="A50" s="179" t="s">
        <v>32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1"/>
    </row>
    <row r="51" spans="1:13" s="18" customFormat="1" ht="19.5" customHeight="1">
      <c r="A51" s="2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23"/>
    </row>
    <row r="52" spans="1:13" s="18" customFormat="1" ht="19.5" customHeight="1">
      <c r="A52" s="16"/>
      <c r="B52" s="182" t="s">
        <v>33</v>
      </c>
      <c r="C52" s="183"/>
      <c r="D52" s="183"/>
      <c r="E52" s="183"/>
      <c r="F52" s="184"/>
      <c r="G52" s="185" t="s">
        <v>45</v>
      </c>
      <c r="H52" s="186"/>
      <c r="I52" s="186"/>
      <c r="J52" s="187"/>
      <c r="K52" s="11"/>
      <c r="L52" s="15"/>
      <c r="M52" s="23"/>
    </row>
    <row r="53" spans="1:13" s="18" customFormat="1" ht="19.5" customHeight="1">
      <c r="A53" s="16"/>
      <c r="B53" s="182" t="s">
        <v>46</v>
      </c>
      <c r="C53" s="183"/>
      <c r="D53" s="183"/>
      <c r="E53" s="183"/>
      <c r="F53" s="184"/>
      <c r="G53" s="188">
        <v>75000</v>
      </c>
      <c r="H53" s="189"/>
      <c r="I53" s="189"/>
      <c r="J53" s="190"/>
      <c r="K53" s="17"/>
      <c r="L53" s="15"/>
      <c r="M53" s="23"/>
    </row>
    <row r="54" spans="1:13" s="18" customFormat="1" ht="19.5" customHeight="1">
      <c r="A54" s="16"/>
      <c r="B54" s="11"/>
      <c r="C54" s="12"/>
      <c r="D54" s="13"/>
      <c r="E54" s="12"/>
      <c r="F54" s="13"/>
      <c r="G54" s="14"/>
      <c r="H54" s="14"/>
      <c r="I54" s="14"/>
      <c r="J54" s="14"/>
      <c r="K54" s="15"/>
      <c r="L54" s="15"/>
      <c r="M54" s="23"/>
    </row>
    <row r="55" spans="1:13" s="18" customFormat="1" ht="19.5" customHeight="1">
      <c r="A55" s="27"/>
      <c r="B55" s="176" t="s">
        <v>43</v>
      </c>
      <c r="C55" s="177"/>
      <c r="D55" s="177"/>
      <c r="E55" s="177"/>
      <c r="F55" s="177"/>
      <c r="G55" s="177"/>
      <c r="H55" s="177"/>
      <c r="I55" s="177"/>
      <c r="J55" s="177"/>
      <c r="K55" s="178"/>
      <c r="L55" s="15"/>
      <c r="M55" s="23"/>
    </row>
    <row r="56" spans="1:13" s="18" customFormat="1" ht="29.25" customHeight="1">
      <c r="A56" s="27"/>
      <c r="B56" s="172" t="s">
        <v>47</v>
      </c>
      <c r="C56" s="173"/>
      <c r="D56" s="173"/>
      <c r="E56" s="173"/>
      <c r="F56" s="174"/>
      <c r="G56" s="63"/>
      <c r="H56" s="63"/>
      <c r="I56" s="63"/>
      <c r="J56" s="63"/>
      <c r="K56" s="64"/>
      <c r="L56" s="15"/>
      <c r="M56" s="23"/>
    </row>
    <row r="57" spans="1:13" s="18" customFormat="1" ht="27" customHeight="1">
      <c r="A57" s="58"/>
      <c r="B57" s="175" t="s">
        <v>44</v>
      </c>
      <c r="C57" s="175"/>
      <c r="D57" s="175"/>
      <c r="E57" s="175"/>
      <c r="F57" s="175"/>
      <c r="G57" s="176"/>
      <c r="H57" s="177"/>
      <c r="I57" s="177"/>
      <c r="J57" s="177"/>
      <c r="K57" s="178"/>
      <c r="L57" s="15"/>
      <c r="M57" s="23"/>
    </row>
    <row r="58" spans="1:13" s="18" customFormat="1" ht="5.25" customHeight="1">
      <c r="A58" s="16"/>
      <c r="B58" s="11"/>
      <c r="C58" s="11"/>
      <c r="D58" s="11"/>
      <c r="E58" s="11"/>
      <c r="F58" s="11"/>
      <c r="G58" s="11"/>
      <c r="H58" s="15"/>
      <c r="I58" s="15"/>
      <c r="J58" s="15"/>
      <c r="K58" s="15"/>
      <c r="L58" s="15"/>
      <c r="M58" s="23"/>
    </row>
    <row r="59" spans="1:13" s="18" customFormat="1" ht="10.5" customHeight="1" thickBo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</row>
  </sheetData>
  <sheetProtection/>
  <mergeCells count="48">
    <mergeCell ref="J5:L5"/>
    <mergeCell ref="M5:M11"/>
    <mergeCell ref="J6:L6"/>
    <mergeCell ref="J7:L7"/>
    <mergeCell ref="J8:L8"/>
    <mergeCell ref="J9:L9"/>
    <mergeCell ref="J10:L10"/>
    <mergeCell ref="J11:L11"/>
    <mergeCell ref="B55:K55"/>
    <mergeCell ref="B56:F56"/>
    <mergeCell ref="B57:F57"/>
    <mergeCell ref="G57:K57"/>
    <mergeCell ref="B42:D42"/>
    <mergeCell ref="J42:L42"/>
    <mergeCell ref="A50:M50"/>
    <mergeCell ref="B52:F52"/>
    <mergeCell ref="G52:J52"/>
    <mergeCell ref="B53:F53"/>
    <mergeCell ref="G53:J53"/>
    <mergeCell ref="A36:M36"/>
    <mergeCell ref="A13:M13"/>
    <mergeCell ref="H18:I18"/>
    <mergeCell ref="H19:I19"/>
    <mergeCell ref="H20:I20"/>
    <mergeCell ref="H21:I21"/>
    <mergeCell ref="A25:M25"/>
    <mergeCell ref="D30:E30"/>
    <mergeCell ref="H30:I30"/>
    <mergeCell ref="H31:I31"/>
    <mergeCell ref="H32:I32"/>
    <mergeCell ref="H33:I33"/>
    <mergeCell ref="A1:M1"/>
    <mergeCell ref="A2:M2"/>
    <mergeCell ref="B4:F4"/>
    <mergeCell ref="H4:I4"/>
    <mergeCell ref="J4:M4"/>
    <mergeCell ref="A3:B3"/>
    <mergeCell ref="L3:M3"/>
    <mergeCell ref="A5:A11"/>
    <mergeCell ref="G5:G11"/>
    <mergeCell ref="I5:I11"/>
    <mergeCell ref="B5:F5"/>
    <mergeCell ref="B6:F6"/>
    <mergeCell ref="B7:F7"/>
    <mergeCell ref="B8:F8"/>
    <mergeCell ref="B9:F9"/>
    <mergeCell ref="B10:F10"/>
    <mergeCell ref="B11:F11"/>
  </mergeCells>
  <printOptions horizontalCentered="1"/>
  <pageMargins left="0.03937007874015748" right="0.03937007874015748" top="0.3937007874015748" bottom="0.0984251968503937" header="0.31496062992125984" footer="0.31496062992125984"/>
  <pageSetup fitToHeight="0" fitToWidth="1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5"/>
  <sheetViews>
    <sheetView view="pageBreakPreview" zoomScale="85" zoomScaleSheetLayoutView="85" zoomScalePageLayoutView="0" workbookViewId="0" topLeftCell="A50">
      <selection activeCell="I60" sqref="I60"/>
    </sheetView>
  </sheetViews>
  <sheetFormatPr defaultColWidth="9.140625" defaultRowHeight="12.75"/>
  <cols>
    <col min="1" max="1" width="21.57421875" style="0" bestFit="1" customWidth="1"/>
    <col min="2" max="2" width="10.8515625" style="0" customWidth="1"/>
    <col min="3" max="3" width="11.2812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0.25" customHeight="1">
      <c r="A1" s="150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0.25" customHeight="1">
      <c r="A2" s="153" t="s">
        <v>213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0.25" customHeight="1">
      <c r="A3" s="153" t="s">
        <v>214</v>
      </c>
      <c r="B3" s="153"/>
      <c r="C3" s="143" t="s">
        <v>215</v>
      </c>
      <c r="D3" s="143"/>
      <c r="E3" s="142" t="s">
        <v>216</v>
      </c>
      <c r="F3" s="146" t="s">
        <v>221</v>
      </c>
      <c r="G3" s="146" t="s">
        <v>222</v>
      </c>
      <c r="H3" s="146" t="s">
        <v>223</v>
      </c>
      <c r="I3" s="144"/>
      <c r="J3" s="145"/>
      <c r="K3" s="142" t="s">
        <v>217</v>
      </c>
      <c r="L3" s="153" t="s">
        <v>218</v>
      </c>
      <c r="M3" s="153"/>
    </row>
    <row r="4" spans="1:13" ht="24.75" customHeight="1" thickBot="1">
      <c r="A4" s="9" t="s">
        <v>0</v>
      </c>
      <c r="B4" s="191" t="s">
        <v>35</v>
      </c>
      <c r="C4" s="192"/>
      <c r="D4" s="192"/>
      <c r="E4" s="192"/>
      <c r="F4" s="192"/>
      <c r="G4" s="10" t="s">
        <v>36</v>
      </c>
      <c r="H4" s="193" t="s">
        <v>56</v>
      </c>
      <c r="I4" s="194"/>
      <c r="J4" s="154" t="s">
        <v>83</v>
      </c>
      <c r="K4" s="155"/>
      <c r="L4" s="155"/>
      <c r="M4" s="158"/>
    </row>
    <row r="5" spans="1:13" ht="19.5" customHeight="1" thickBot="1">
      <c r="A5" s="170" t="s">
        <v>37</v>
      </c>
      <c r="B5" s="197" t="s">
        <v>112</v>
      </c>
      <c r="C5" s="198"/>
      <c r="D5" s="198"/>
      <c r="E5" s="198"/>
      <c r="F5" s="199"/>
      <c r="G5" s="170" t="s">
        <v>38</v>
      </c>
      <c r="H5" s="72" t="s">
        <v>112</v>
      </c>
      <c r="I5" s="171" t="s">
        <v>39</v>
      </c>
      <c r="J5" s="195" t="s">
        <v>113</v>
      </c>
      <c r="K5" s="195"/>
      <c r="L5" s="195"/>
      <c r="M5" s="168"/>
    </row>
    <row r="6" spans="1:13" ht="19.5" customHeight="1" thickBot="1">
      <c r="A6" s="170"/>
      <c r="B6" s="197" t="s">
        <v>113</v>
      </c>
      <c r="C6" s="198"/>
      <c r="D6" s="198"/>
      <c r="E6" s="198"/>
      <c r="F6" s="199"/>
      <c r="G6" s="170"/>
      <c r="H6" s="72" t="s">
        <v>113</v>
      </c>
      <c r="I6" s="171"/>
      <c r="J6" s="195" t="s">
        <v>112</v>
      </c>
      <c r="K6" s="195"/>
      <c r="L6" s="195"/>
      <c r="M6" s="168"/>
    </row>
    <row r="7" spans="1:13" ht="19.5" customHeight="1" thickBot="1">
      <c r="A7" s="170"/>
      <c r="B7" s="197" t="s">
        <v>114</v>
      </c>
      <c r="C7" s="198"/>
      <c r="D7" s="198"/>
      <c r="E7" s="198"/>
      <c r="F7" s="199"/>
      <c r="G7" s="170"/>
      <c r="H7" s="72" t="s">
        <v>114</v>
      </c>
      <c r="I7" s="171"/>
      <c r="J7" s="195" t="s">
        <v>115</v>
      </c>
      <c r="K7" s="195"/>
      <c r="L7" s="195"/>
      <c r="M7" s="168"/>
    </row>
    <row r="8" spans="1:13" ht="19.5" customHeight="1" thickBot="1">
      <c r="A8" s="170"/>
      <c r="B8" s="197" t="s">
        <v>115</v>
      </c>
      <c r="C8" s="198"/>
      <c r="D8" s="198"/>
      <c r="E8" s="198"/>
      <c r="F8" s="199"/>
      <c r="G8" s="170"/>
      <c r="H8" s="72" t="s">
        <v>115</v>
      </c>
      <c r="I8" s="171"/>
      <c r="J8" s="195" t="s">
        <v>114</v>
      </c>
      <c r="K8" s="195"/>
      <c r="L8" s="195"/>
      <c r="M8" s="168"/>
    </row>
    <row r="9" spans="1:13" ht="19.5" customHeight="1" thickBot="1">
      <c r="A9" s="170"/>
      <c r="B9" s="197" t="s">
        <v>116</v>
      </c>
      <c r="C9" s="198"/>
      <c r="D9" s="198"/>
      <c r="E9" s="198"/>
      <c r="F9" s="199"/>
      <c r="G9" s="170"/>
      <c r="H9" s="72" t="s">
        <v>117</v>
      </c>
      <c r="I9" s="171"/>
      <c r="J9" s="195" t="s">
        <v>115</v>
      </c>
      <c r="K9" s="195"/>
      <c r="L9" s="195"/>
      <c r="M9" s="168"/>
    </row>
    <row r="10" spans="1:13" ht="19.5" customHeight="1" thickBot="1">
      <c r="A10" s="170"/>
      <c r="B10" s="197" t="s">
        <v>118</v>
      </c>
      <c r="C10" s="198"/>
      <c r="D10" s="198"/>
      <c r="E10" s="198"/>
      <c r="F10" s="199"/>
      <c r="G10" s="170"/>
      <c r="H10" s="72" t="s">
        <v>118</v>
      </c>
      <c r="I10" s="171"/>
      <c r="J10" s="195" t="s">
        <v>119</v>
      </c>
      <c r="K10" s="195"/>
      <c r="L10" s="195"/>
      <c r="M10" s="168"/>
    </row>
    <row r="11" spans="1:13" ht="19.5" customHeight="1" thickBot="1">
      <c r="A11" s="170"/>
      <c r="B11" s="197" t="s">
        <v>120</v>
      </c>
      <c r="C11" s="198"/>
      <c r="D11" s="198"/>
      <c r="E11" s="198"/>
      <c r="F11" s="199"/>
      <c r="G11" s="170"/>
      <c r="H11" s="72" t="s">
        <v>120</v>
      </c>
      <c r="I11" s="171"/>
      <c r="J11" s="195" t="s">
        <v>121</v>
      </c>
      <c r="K11" s="195"/>
      <c r="L11" s="195"/>
      <c r="M11" s="168"/>
    </row>
    <row r="12" spans="1:13" ht="19.5" customHeight="1" thickBot="1">
      <c r="A12" s="170"/>
      <c r="B12" s="197" t="s">
        <v>121</v>
      </c>
      <c r="C12" s="198"/>
      <c r="D12" s="198"/>
      <c r="E12" s="198"/>
      <c r="F12" s="199"/>
      <c r="G12" s="170"/>
      <c r="H12" s="72" t="s">
        <v>121</v>
      </c>
      <c r="I12" s="171"/>
      <c r="J12" s="195" t="s">
        <v>120</v>
      </c>
      <c r="K12" s="195"/>
      <c r="L12" s="195"/>
      <c r="M12" s="168"/>
    </row>
    <row r="13" spans="1:13" ht="19.5" customHeight="1" thickBot="1">
      <c r="A13" s="170"/>
      <c r="B13" s="197" t="s">
        <v>119</v>
      </c>
      <c r="C13" s="198"/>
      <c r="D13" s="198"/>
      <c r="E13" s="198"/>
      <c r="F13" s="199"/>
      <c r="G13" s="170"/>
      <c r="H13" s="72" t="s">
        <v>119</v>
      </c>
      <c r="I13" s="171"/>
      <c r="J13" s="195" t="s">
        <v>118</v>
      </c>
      <c r="K13" s="195"/>
      <c r="L13" s="195"/>
      <c r="M13" s="168"/>
    </row>
    <row r="14" spans="1:13" ht="19.5" customHeight="1" thickBot="1">
      <c r="A14" s="170"/>
      <c r="B14" s="197" t="s">
        <v>122</v>
      </c>
      <c r="C14" s="198"/>
      <c r="D14" s="198"/>
      <c r="E14" s="198"/>
      <c r="F14" s="199"/>
      <c r="G14" s="170"/>
      <c r="H14" s="72" t="s">
        <v>122</v>
      </c>
      <c r="I14" s="171"/>
      <c r="J14" s="195" t="s">
        <v>113</v>
      </c>
      <c r="K14" s="195"/>
      <c r="L14" s="195"/>
      <c r="M14" s="168"/>
    </row>
    <row r="15" spans="1:13" ht="19.5" customHeight="1" thickBot="1">
      <c r="A15" s="170"/>
      <c r="B15" s="197" t="s">
        <v>123</v>
      </c>
      <c r="C15" s="198"/>
      <c r="D15" s="198"/>
      <c r="E15" s="198"/>
      <c r="F15" s="199"/>
      <c r="G15" s="170"/>
      <c r="H15" s="72" t="s">
        <v>123</v>
      </c>
      <c r="I15" s="171"/>
      <c r="J15" s="195" t="s">
        <v>114</v>
      </c>
      <c r="K15" s="195"/>
      <c r="L15" s="195"/>
      <c r="M15" s="168"/>
    </row>
    <row r="16" spans="1:13" ht="19.5" customHeight="1" thickBot="1">
      <c r="A16" s="170"/>
      <c r="B16" s="197" t="s">
        <v>124</v>
      </c>
      <c r="C16" s="198"/>
      <c r="D16" s="198"/>
      <c r="E16" s="198"/>
      <c r="F16" s="199"/>
      <c r="G16" s="170"/>
      <c r="H16" s="72" t="s">
        <v>124</v>
      </c>
      <c r="I16" s="171"/>
      <c r="J16" s="195" t="s">
        <v>112</v>
      </c>
      <c r="K16" s="195"/>
      <c r="L16" s="195"/>
      <c r="M16" s="168"/>
    </row>
    <row r="17" spans="1:13" ht="19.5" customHeight="1" thickBot="1">
      <c r="A17" s="170"/>
      <c r="B17" s="197" t="s">
        <v>205</v>
      </c>
      <c r="C17" s="198"/>
      <c r="D17" s="198"/>
      <c r="E17" s="198"/>
      <c r="F17" s="199"/>
      <c r="G17" s="170"/>
      <c r="H17" s="72" t="s">
        <v>125</v>
      </c>
      <c r="I17" s="171"/>
      <c r="J17" s="195" t="s">
        <v>117</v>
      </c>
      <c r="K17" s="195"/>
      <c r="L17" s="195"/>
      <c r="M17" s="168"/>
    </row>
    <row r="18" spans="1:13" ht="12.7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</row>
    <row r="19" spans="1:13" s="18" customFormat="1" ht="24" customHeight="1" thickBot="1">
      <c r="A19" s="165" t="s">
        <v>1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7"/>
    </row>
    <row r="20" spans="1:13" s="18" customFormat="1" ht="24" customHeight="1" thickTop="1">
      <c r="A20" s="19" t="s">
        <v>2</v>
      </c>
      <c r="B20" s="20" t="s">
        <v>3</v>
      </c>
      <c r="C20" s="20"/>
      <c r="D20" s="21"/>
      <c r="E20" s="22"/>
      <c r="F20" s="15"/>
      <c r="G20" s="15"/>
      <c r="H20" s="15"/>
      <c r="I20" s="15"/>
      <c r="J20" s="15"/>
      <c r="K20" s="15"/>
      <c r="L20" s="15"/>
      <c r="M20" s="23"/>
    </row>
    <row r="21" spans="1:13" s="18" customFormat="1" ht="24" customHeight="1">
      <c r="A21" s="19" t="s">
        <v>4</v>
      </c>
      <c r="B21" s="24">
        <v>43085</v>
      </c>
      <c r="C21" s="25" t="s">
        <v>5</v>
      </c>
      <c r="D21" s="24">
        <v>42766</v>
      </c>
      <c r="E21" s="15"/>
      <c r="F21" s="15"/>
      <c r="G21" s="15"/>
      <c r="H21" s="15"/>
      <c r="I21" s="15"/>
      <c r="J21" s="15"/>
      <c r="K21" s="15"/>
      <c r="L21" s="15"/>
      <c r="M21" s="23"/>
    </row>
    <row r="22" spans="1:13" s="18" customFormat="1" ht="24" customHeight="1">
      <c r="A22" s="19" t="s">
        <v>6</v>
      </c>
      <c r="B22" s="20" t="s">
        <v>7</v>
      </c>
      <c r="C22" s="20"/>
      <c r="D22" s="20"/>
      <c r="E22" s="22"/>
      <c r="F22" s="15"/>
      <c r="G22" s="15"/>
      <c r="H22" s="15"/>
      <c r="I22" s="15"/>
      <c r="J22" s="15"/>
      <c r="K22" s="15"/>
      <c r="L22" s="15"/>
      <c r="M22" s="23"/>
    </row>
    <row r="23" spans="1:13" s="18" customFormat="1" ht="24" customHeight="1">
      <c r="A23" s="19" t="s">
        <v>8</v>
      </c>
      <c r="B23" s="20"/>
      <c r="C23" s="20"/>
      <c r="D23" s="20"/>
      <c r="E23" s="20"/>
      <c r="F23" s="15"/>
      <c r="G23" s="15"/>
      <c r="H23" s="15"/>
      <c r="I23" s="26" t="s">
        <v>9</v>
      </c>
      <c r="J23" s="15"/>
      <c r="K23" s="15"/>
      <c r="L23" s="15"/>
      <c r="M23" s="23"/>
    </row>
    <row r="24" spans="1:13" s="18" customFormat="1" ht="19.5" customHeight="1">
      <c r="A24" s="27"/>
      <c r="B24" s="28" t="s">
        <v>10</v>
      </c>
      <c r="C24" s="29" t="s">
        <v>5</v>
      </c>
      <c r="D24" s="30" t="s">
        <v>11</v>
      </c>
      <c r="E24" s="31"/>
      <c r="F24" s="15"/>
      <c r="G24" s="15"/>
      <c r="H24" s="164" t="s">
        <v>12</v>
      </c>
      <c r="I24" s="164"/>
      <c r="J24" s="32">
        <v>10</v>
      </c>
      <c r="K24" s="33" t="s">
        <v>13</v>
      </c>
      <c r="L24" s="15"/>
      <c r="M24" s="23"/>
    </row>
    <row r="25" spans="1:13" s="18" customFormat="1" ht="19.5" customHeight="1">
      <c r="A25" s="27"/>
      <c r="B25" s="34">
        <v>40528</v>
      </c>
      <c r="C25" s="35">
        <v>40543</v>
      </c>
      <c r="D25" s="36">
        <v>2</v>
      </c>
      <c r="E25" s="33" t="s">
        <v>13</v>
      </c>
      <c r="F25" s="15"/>
      <c r="G25" s="15"/>
      <c r="H25" s="164" t="s">
        <v>14</v>
      </c>
      <c r="I25" s="164"/>
      <c r="J25" s="32">
        <v>40</v>
      </c>
      <c r="K25" s="33" t="s">
        <v>13</v>
      </c>
      <c r="L25" s="15"/>
      <c r="M25" s="23"/>
    </row>
    <row r="26" spans="1:13" s="18" customFormat="1" ht="19.5" customHeight="1">
      <c r="A26" s="27"/>
      <c r="B26" s="34">
        <v>40544</v>
      </c>
      <c r="C26" s="35">
        <v>40558</v>
      </c>
      <c r="D26" s="36">
        <v>2</v>
      </c>
      <c r="E26" s="33" t="s">
        <v>13</v>
      </c>
      <c r="F26" s="15"/>
      <c r="G26" s="15"/>
      <c r="H26" s="164" t="s">
        <v>15</v>
      </c>
      <c r="I26" s="164"/>
      <c r="J26" s="37">
        <v>1000</v>
      </c>
      <c r="K26" s="33"/>
      <c r="L26" s="15"/>
      <c r="M26" s="23"/>
    </row>
    <row r="27" spans="1:13" s="18" customFormat="1" ht="19.5" customHeight="1">
      <c r="A27" s="27"/>
      <c r="B27" s="42">
        <v>40559</v>
      </c>
      <c r="C27" s="141">
        <v>40574</v>
      </c>
      <c r="D27" s="36">
        <v>2.5</v>
      </c>
      <c r="E27" s="33" t="s">
        <v>13</v>
      </c>
      <c r="F27" s="15"/>
      <c r="G27" s="15"/>
      <c r="H27" s="164" t="s">
        <v>16</v>
      </c>
      <c r="I27" s="164"/>
      <c r="J27" s="32">
        <v>30000</v>
      </c>
      <c r="K27" s="33"/>
      <c r="L27" s="15"/>
      <c r="M27" s="23"/>
    </row>
    <row r="28" spans="1:13" s="18" customFormat="1" ht="19.5" customHeight="1">
      <c r="A28" s="27"/>
      <c r="E28" s="15"/>
      <c r="F28" s="15"/>
      <c r="G28" s="15"/>
      <c r="H28" s="15"/>
      <c r="I28" s="15"/>
      <c r="J28" s="15"/>
      <c r="K28" s="15"/>
      <c r="L28" s="15"/>
      <c r="M28" s="23"/>
    </row>
    <row r="29" spans="1:13" s="18" customFormat="1" ht="19.5" customHeight="1">
      <c r="A29" s="3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</row>
    <row r="30" spans="1:13" s="18" customFormat="1" ht="19.5" customHeight="1">
      <c r="A30" s="19" t="s">
        <v>17</v>
      </c>
      <c r="B30" s="15" t="s">
        <v>18</v>
      </c>
      <c r="C30" s="26"/>
      <c r="D30" s="26"/>
      <c r="E30" s="26"/>
      <c r="F30" s="39"/>
      <c r="G30" s="40"/>
      <c r="H30" s="15"/>
      <c r="I30" s="15"/>
      <c r="J30" s="15"/>
      <c r="K30" s="15"/>
      <c r="L30" s="15"/>
      <c r="M30" s="23"/>
    </row>
    <row r="31" spans="1:13" s="18" customFormat="1" ht="21" customHeight="1" thickBot="1">
      <c r="A31" s="165" t="s">
        <v>19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7"/>
    </row>
    <row r="32" spans="1:13" s="18" customFormat="1" ht="21" customHeight="1" thickTop="1">
      <c r="A32" s="19" t="s">
        <v>2</v>
      </c>
      <c r="B32" s="20" t="s">
        <v>20</v>
      </c>
      <c r="C32" s="20"/>
      <c r="D32" s="21"/>
      <c r="E32" s="22"/>
      <c r="F32" s="15"/>
      <c r="G32" s="15"/>
      <c r="H32" s="15"/>
      <c r="I32" s="15"/>
      <c r="J32" s="15"/>
      <c r="K32" s="15"/>
      <c r="L32" s="15"/>
      <c r="M32" s="23"/>
    </row>
    <row r="33" spans="1:13" s="18" customFormat="1" ht="21" customHeight="1">
      <c r="A33" s="19" t="s">
        <v>4</v>
      </c>
      <c r="B33" s="24">
        <f>B37</f>
        <v>42416</v>
      </c>
      <c r="C33" s="25" t="s">
        <v>5</v>
      </c>
      <c r="D33" s="24">
        <f>C39</f>
        <v>40633</v>
      </c>
      <c r="E33" s="15"/>
      <c r="F33" s="15"/>
      <c r="G33" s="15"/>
      <c r="H33" s="15"/>
      <c r="I33" s="15"/>
      <c r="J33" s="15"/>
      <c r="K33" s="15"/>
      <c r="L33" s="15"/>
      <c r="M33" s="23"/>
    </row>
    <row r="34" spans="1:13" s="18" customFormat="1" ht="21" customHeight="1">
      <c r="A34" s="19" t="s">
        <v>6</v>
      </c>
      <c r="B34" s="20" t="s">
        <v>21</v>
      </c>
      <c r="C34" s="20"/>
      <c r="D34" s="20"/>
      <c r="E34" s="22"/>
      <c r="F34" s="15"/>
      <c r="G34" s="15"/>
      <c r="H34" s="15"/>
      <c r="I34" s="15"/>
      <c r="J34" s="15"/>
      <c r="K34" s="15"/>
      <c r="L34" s="15"/>
      <c r="M34" s="23"/>
    </row>
    <row r="35" spans="1:13" s="18" customFormat="1" ht="21" customHeight="1">
      <c r="A35" s="19" t="s">
        <v>8</v>
      </c>
      <c r="B35" s="20"/>
      <c r="C35" s="20"/>
      <c r="D35" s="20"/>
      <c r="E35" s="20"/>
      <c r="F35" s="15"/>
      <c r="G35" s="15"/>
      <c r="H35" s="15"/>
      <c r="I35" s="26" t="s">
        <v>9</v>
      </c>
      <c r="J35" s="15"/>
      <c r="K35" s="15"/>
      <c r="L35" s="15"/>
      <c r="M35" s="23"/>
    </row>
    <row r="36" spans="1:13" s="18" customFormat="1" ht="19.5" customHeight="1">
      <c r="A36" s="38"/>
      <c r="B36" s="28" t="s">
        <v>10</v>
      </c>
      <c r="C36" s="41" t="s">
        <v>5</v>
      </c>
      <c r="D36" s="162" t="s">
        <v>11</v>
      </c>
      <c r="E36" s="163"/>
      <c r="F36" s="15"/>
      <c r="G36" s="15"/>
      <c r="H36" s="164" t="s">
        <v>12</v>
      </c>
      <c r="I36" s="164"/>
      <c r="J36" s="32">
        <v>10</v>
      </c>
      <c r="K36" s="33" t="s">
        <v>13</v>
      </c>
      <c r="L36" s="15"/>
      <c r="M36" s="23"/>
    </row>
    <row r="37" spans="1:13" s="18" customFormat="1" ht="19.5" customHeight="1">
      <c r="A37" s="38"/>
      <c r="B37" s="42">
        <v>42416</v>
      </c>
      <c r="C37" s="43">
        <v>42428</v>
      </c>
      <c r="D37" s="44">
        <v>22.5</v>
      </c>
      <c r="E37" s="45" t="s">
        <v>13</v>
      </c>
      <c r="F37" s="15"/>
      <c r="G37" s="15"/>
      <c r="H37" s="164" t="s">
        <v>14</v>
      </c>
      <c r="I37" s="164"/>
      <c r="J37" s="32">
        <v>50</v>
      </c>
      <c r="K37" s="33" t="s">
        <v>13</v>
      </c>
      <c r="L37" s="15"/>
      <c r="M37" s="23"/>
    </row>
    <row r="38" spans="1:13" s="18" customFormat="1" ht="19.5" customHeight="1">
      <c r="A38" s="38"/>
      <c r="B38" s="34">
        <v>42430</v>
      </c>
      <c r="C38" s="43">
        <v>42444</v>
      </c>
      <c r="D38" s="44">
        <v>24</v>
      </c>
      <c r="E38" s="45" t="s">
        <v>13</v>
      </c>
      <c r="F38" s="15"/>
      <c r="G38" s="15"/>
      <c r="H38" s="164" t="s">
        <v>15</v>
      </c>
      <c r="I38" s="164"/>
      <c r="J38" s="37">
        <v>500</v>
      </c>
      <c r="K38" s="33"/>
      <c r="L38" s="15"/>
      <c r="M38" s="23"/>
    </row>
    <row r="39" spans="1:13" s="18" customFormat="1" ht="19.5" customHeight="1">
      <c r="A39" s="38"/>
      <c r="B39" s="34">
        <v>42445</v>
      </c>
      <c r="C39" s="43">
        <v>40633</v>
      </c>
      <c r="D39" s="44">
        <v>25</v>
      </c>
      <c r="E39" s="45" t="s">
        <v>13</v>
      </c>
      <c r="F39" s="15"/>
      <c r="G39" s="15"/>
      <c r="H39" s="164" t="s">
        <v>16</v>
      </c>
      <c r="I39" s="164"/>
      <c r="J39" s="32">
        <v>20000</v>
      </c>
      <c r="K39" s="33"/>
      <c r="L39" s="15"/>
      <c r="M39" s="23"/>
    </row>
    <row r="40" spans="1:13" s="18" customFormat="1" ht="19.5" customHeight="1">
      <c r="A40" s="38"/>
      <c r="B40" s="46"/>
      <c r="C40" s="47"/>
      <c r="D40" s="48"/>
      <c r="E40" s="20"/>
      <c r="F40" s="15"/>
      <c r="G40" s="15"/>
      <c r="H40" s="15"/>
      <c r="I40" s="15"/>
      <c r="J40" s="15"/>
      <c r="K40" s="15"/>
      <c r="L40" s="15"/>
      <c r="M40" s="23"/>
    </row>
    <row r="41" spans="1:13" s="18" customFormat="1" ht="21" customHeight="1">
      <c r="A41" s="19" t="s">
        <v>17</v>
      </c>
      <c r="B41" s="15" t="s">
        <v>18</v>
      </c>
      <c r="C41" s="26"/>
      <c r="D41" s="26"/>
      <c r="E41" s="26"/>
      <c r="F41" s="39"/>
      <c r="G41" s="40"/>
      <c r="H41" s="15"/>
      <c r="I41" s="15"/>
      <c r="J41" s="15"/>
      <c r="K41" s="15"/>
      <c r="L41" s="15"/>
      <c r="M41" s="23"/>
    </row>
    <row r="42" spans="1:13" s="18" customFormat="1" ht="21" customHeight="1" thickBot="1">
      <c r="A42" s="165" t="s">
        <v>22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7"/>
    </row>
    <row r="43" spans="1:13" s="18" customFormat="1" ht="21" customHeight="1" thickTop="1">
      <c r="A43" s="19" t="s">
        <v>2</v>
      </c>
      <c r="B43" s="20" t="s">
        <v>23</v>
      </c>
      <c r="C43" s="20"/>
      <c r="D43" s="21"/>
      <c r="E43" s="22"/>
      <c r="F43" s="15"/>
      <c r="G43" s="15"/>
      <c r="H43" s="15"/>
      <c r="I43" s="15"/>
      <c r="J43" s="15"/>
      <c r="K43" s="15"/>
      <c r="L43" s="15"/>
      <c r="M43" s="23"/>
    </row>
    <row r="44" spans="1:13" s="18" customFormat="1" ht="21" customHeight="1">
      <c r="A44" s="19" t="s">
        <v>4</v>
      </c>
      <c r="B44" s="24">
        <v>40575</v>
      </c>
      <c r="C44" s="25" t="s">
        <v>5</v>
      </c>
      <c r="D44" s="49">
        <v>42825</v>
      </c>
      <c r="E44" s="15"/>
      <c r="F44" s="15"/>
      <c r="G44" s="15"/>
      <c r="H44" s="15"/>
      <c r="I44" s="15"/>
      <c r="J44" s="15"/>
      <c r="K44" s="15"/>
      <c r="L44" s="15"/>
      <c r="M44" s="23"/>
    </row>
    <row r="45" spans="1:13" s="18" customFormat="1" ht="21" customHeight="1">
      <c r="A45" s="19" t="s">
        <v>6</v>
      </c>
      <c r="B45" s="15" t="s">
        <v>24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s="18" customFormat="1" ht="19.5" customHeight="1">
      <c r="A46" s="3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23"/>
    </row>
    <row r="47" spans="1:13" s="18" customFormat="1" ht="19.5" customHeight="1">
      <c r="A47" s="19" t="s">
        <v>25</v>
      </c>
      <c r="B47" s="50">
        <v>40575</v>
      </c>
      <c r="C47" s="51" t="s">
        <v>5</v>
      </c>
      <c r="D47" s="50">
        <v>42428</v>
      </c>
      <c r="E47" s="15"/>
      <c r="F47" s="15"/>
      <c r="G47" s="15"/>
      <c r="H47" s="15"/>
      <c r="I47" s="15"/>
      <c r="J47" s="50">
        <v>40603</v>
      </c>
      <c r="K47" s="50" t="s">
        <v>5</v>
      </c>
      <c r="L47" s="50">
        <v>42825</v>
      </c>
      <c r="M47" s="23"/>
    </row>
    <row r="48" spans="1:13" s="18" customFormat="1" ht="19.5" customHeight="1">
      <c r="A48" s="19"/>
      <c r="B48" s="159" t="s">
        <v>26</v>
      </c>
      <c r="C48" s="160"/>
      <c r="D48" s="161"/>
      <c r="E48" s="15"/>
      <c r="F48" s="15"/>
      <c r="G48" s="15"/>
      <c r="H48" s="15"/>
      <c r="I48" s="15"/>
      <c r="J48" s="159" t="s">
        <v>26</v>
      </c>
      <c r="K48" s="160"/>
      <c r="L48" s="161"/>
      <c r="M48" s="52"/>
    </row>
    <row r="49" spans="1:13" ht="36">
      <c r="A49" s="53" t="s">
        <v>27</v>
      </c>
      <c r="B49" s="4" t="s">
        <v>28</v>
      </c>
      <c r="C49" s="4" t="s">
        <v>40</v>
      </c>
      <c r="D49" s="4" t="s">
        <v>41</v>
      </c>
      <c r="E49" s="5"/>
      <c r="F49" s="6"/>
      <c r="G49" s="6"/>
      <c r="H49" s="6"/>
      <c r="I49" s="6"/>
      <c r="J49" s="7" t="s">
        <v>28</v>
      </c>
      <c r="K49" s="7" t="s">
        <v>42</v>
      </c>
      <c r="L49" s="7" t="s">
        <v>29</v>
      </c>
      <c r="M49" s="8"/>
    </row>
    <row r="50" spans="1:13" s="18" customFormat="1" ht="19.5" customHeight="1">
      <c r="A50" s="38"/>
      <c r="B50" s="54">
        <v>25</v>
      </c>
      <c r="C50" s="54">
        <v>0</v>
      </c>
      <c r="D50" s="55">
        <f>C51/25</f>
        <v>80</v>
      </c>
      <c r="E50" s="15"/>
      <c r="F50" s="15"/>
      <c r="G50" s="15"/>
      <c r="H50" s="15"/>
      <c r="I50" s="15"/>
      <c r="J50" s="65">
        <v>30</v>
      </c>
      <c r="K50" s="65">
        <v>0</v>
      </c>
      <c r="L50" s="56">
        <f>3000/30</f>
        <v>100</v>
      </c>
      <c r="M50" s="57"/>
    </row>
    <row r="51" spans="1:13" s="18" customFormat="1" ht="19.5" customHeight="1">
      <c r="A51" s="53"/>
      <c r="B51" s="54">
        <v>50</v>
      </c>
      <c r="C51" s="54">
        <v>2000</v>
      </c>
      <c r="D51" s="55">
        <f>3000/25</f>
        <v>120</v>
      </c>
      <c r="E51" s="15"/>
      <c r="F51" s="15"/>
      <c r="G51" s="15"/>
      <c r="H51" s="15"/>
      <c r="I51" s="15"/>
      <c r="J51" s="65">
        <v>60</v>
      </c>
      <c r="K51" s="65">
        <v>3000</v>
      </c>
      <c r="L51" s="56">
        <f>4500/30</f>
        <v>150</v>
      </c>
      <c r="M51" s="57"/>
    </row>
    <row r="52" spans="1:13" s="18" customFormat="1" ht="19.5" customHeight="1">
      <c r="A52" s="53"/>
      <c r="B52" s="54">
        <v>75</v>
      </c>
      <c r="C52" s="54">
        <v>5000</v>
      </c>
      <c r="D52" s="66">
        <f>5000/25</f>
        <v>200</v>
      </c>
      <c r="E52" s="15"/>
      <c r="F52" s="15"/>
      <c r="G52" s="15"/>
      <c r="H52" s="15"/>
      <c r="I52" s="15"/>
      <c r="J52" s="65">
        <v>90</v>
      </c>
      <c r="K52" s="65">
        <v>7500</v>
      </c>
      <c r="L52" s="56">
        <f>7500/30</f>
        <v>250</v>
      </c>
      <c r="M52" s="57"/>
    </row>
    <row r="53" spans="1:13" s="18" customFormat="1" ht="19.5" customHeight="1">
      <c r="A53" s="53"/>
      <c r="B53" s="54">
        <v>100</v>
      </c>
      <c r="C53" s="54">
        <v>10000</v>
      </c>
      <c r="D53" s="55">
        <v>0</v>
      </c>
      <c r="E53" s="15"/>
      <c r="F53" s="15"/>
      <c r="G53" s="15"/>
      <c r="H53" s="15"/>
      <c r="I53" s="15"/>
      <c r="J53" s="65">
        <v>120</v>
      </c>
      <c r="K53" s="65">
        <v>15000</v>
      </c>
      <c r="L53" s="56">
        <v>0</v>
      </c>
      <c r="M53" s="57"/>
    </row>
    <row r="54" spans="1:13" s="18" customFormat="1" ht="27" customHeight="1">
      <c r="A54" s="62" t="s">
        <v>16</v>
      </c>
      <c r="B54" s="26">
        <v>25000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23"/>
    </row>
    <row r="55" spans="1:13" s="18" customFormat="1" ht="21" customHeight="1">
      <c r="A55" s="19" t="s">
        <v>30</v>
      </c>
      <c r="B55" s="15" t="s">
        <v>31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23"/>
    </row>
    <row r="56" spans="1:13" s="18" customFormat="1" ht="24" customHeight="1">
      <c r="A56" s="179" t="s">
        <v>32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1"/>
    </row>
    <row r="57" spans="1:13" s="18" customFormat="1" ht="19.5" customHeight="1">
      <c r="A57" s="2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23"/>
    </row>
    <row r="58" spans="1:13" s="18" customFormat="1" ht="19.5" customHeight="1">
      <c r="A58" s="16"/>
      <c r="B58" s="182" t="s">
        <v>33</v>
      </c>
      <c r="C58" s="183"/>
      <c r="D58" s="183"/>
      <c r="E58" s="183"/>
      <c r="F58" s="184"/>
      <c r="G58" s="185" t="s">
        <v>45</v>
      </c>
      <c r="H58" s="186"/>
      <c r="I58" s="186"/>
      <c r="J58" s="187"/>
      <c r="K58" s="11"/>
      <c r="L58" s="15"/>
      <c r="M58" s="23"/>
    </row>
    <row r="59" spans="1:13" s="18" customFormat="1" ht="19.5" customHeight="1">
      <c r="A59" s="16"/>
      <c r="B59" s="182" t="s">
        <v>46</v>
      </c>
      <c r="C59" s="183"/>
      <c r="D59" s="183"/>
      <c r="E59" s="183"/>
      <c r="F59" s="184"/>
      <c r="G59" s="188">
        <v>75000</v>
      </c>
      <c r="H59" s="189"/>
      <c r="I59" s="189"/>
      <c r="J59" s="190"/>
      <c r="K59" s="17"/>
      <c r="L59" s="15"/>
      <c r="M59" s="23"/>
    </row>
    <row r="60" spans="1:13" s="18" customFormat="1" ht="19.5" customHeight="1">
      <c r="A60" s="16"/>
      <c r="B60" s="11"/>
      <c r="C60" s="12"/>
      <c r="D60" s="13"/>
      <c r="E60" s="12"/>
      <c r="F60" s="13"/>
      <c r="G60" s="14"/>
      <c r="H60" s="14"/>
      <c r="I60" s="14"/>
      <c r="J60" s="14"/>
      <c r="K60" s="15"/>
      <c r="L60" s="15"/>
      <c r="M60" s="23"/>
    </row>
    <row r="61" spans="1:13" s="18" customFormat="1" ht="19.5" customHeight="1">
      <c r="A61" s="27"/>
      <c r="B61" s="176" t="s">
        <v>43</v>
      </c>
      <c r="C61" s="177"/>
      <c r="D61" s="177"/>
      <c r="E61" s="177"/>
      <c r="F61" s="177"/>
      <c r="G61" s="177"/>
      <c r="H61" s="177"/>
      <c r="I61" s="177"/>
      <c r="J61" s="177"/>
      <c r="K61" s="178"/>
      <c r="L61" s="15"/>
      <c r="M61" s="23"/>
    </row>
    <row r="62" spans="1:13" s="18" customFormat="1" ht="23.25" customHeight="1">
      <c r="A62" s="27"/>
      <c r="B62" s="172" t="s">
        <v>47</v>
      </c>
      <c r="C62" s="173"/>
      <c r="D62" s="173"/>
      <c r="E62" s="173"/>
      <c r="F62" s="174"/>
      <c r="G62" s="63"/>
      <c r="H62" s="63"/>
      <c r="I62" s="63"/>
      <c r="J62" s="63"/>
      <c r="K62" s="64"/>
      <c r="L62" s="15"/>
      <c r="M62" s="23"/>
    </row>
    <row r="63" spans="1:13" s="18" customFormat="1" ht="24.75" customHeight="1">
      <c r="A63" s="58"/>
      <c r="B63" s="175" t="s">
        <v>44</v>
      </c>
      <c r="C63" s="175"/>
      <c r="D63" s="175"/>
      <c r="E63" s="175"/>
      <c r="F63" s="175"/>
      <c r="G63" s="176"/>
      <c r="H63" s="177"/>
      <c r="I63" s="177"/>
      <c r="J63" s="177"/>
      <c r="K63" s="178"/>
      <c r="L63" s="15"/>
      <c r="M63" s="23"/>
    </row>
    <row r="64" spans="1:13" s="18" customFormat="1" ht="5.25" customHeight="1">
      <c r="A64" s="16"/>
      <c r="B64" s="11"/>
      <c r="C64" s="11"/>
      <c r="D64" s="11"/>
      <c r="E64" s="11"/>
      <c r="F64" s="11"/>
      <c r="G64" s="11"/>
      <c r="H64" s="15"/>
      <c r="I64" s="15"/>
      <c r="J64" s="15"/>
      <c r="K64" s="15"/>
      <c r="L64" s="15"/>
      <c r="M64" s="23"/>
    </row>
    <row r="65" spans="1:13" s="18" customFormat="1" ht="19.5" customHeight="1" thickBot="1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1"/>
    </row>
  </sheetData>
  <sheetProtection/>
  <mergeCells count="60">
    <mergeCell ref="A5:A17"/>
    <mergeCell ref="G5:G17"/>
    <mergeCell ref="I5:I17"/>
    <mergeCell ref="B61:K61"/>
    <mergeCell ref="B62:F62"/>
    <mergeCell ref="J5:L5"/>
    <mergeCell ref="H38:I38"/>
    <mergeCell ref="A19:M19"/>
    <mergeCell ref="H24:I24"/>
    <mergeCell ref="H25:I25"/>
    <mergeCell ref="H26:I26"/>
    <mergeCell ref="H27:I27"/>
    <mergeCell ref="A31:M31"/>
    <mergeCell ref="D36:E36"/>
    <mergeCell ref="H36:I36"/>
    <mergeCell ref="H37:I37"/>
    <mergeCell ref="B63:F63"/>
    <mergeCell ref="G63:K63"/>
    <mergeCell ref="H39:I39"/>
    <mergeCell ref="A42:M42"/>
    <mergeCell ref="B48:D48"/>
    <mergeCell ref="J48:L48"/>
    <mergeCell ref="A56:M56"/>
    <mergeCell ref="B58:F58"/>
    <mergeCell ref="G58:J58"/>
    <mergeCell ref="B59:F59"/>
    <mergeCell ref="G59:J59"/>
    <mergeCell ref="A1:M1"/>
    <mergeCell ref="A2:M2"/>
    <mergeCell ref="B4:F4"/>
    <mergeCell ref="H4:I4"/>
    <mergeCell ref="J4:M4"/>
    <mergeCell ref="A3:B3"/>
    <mergeCell ref="L3:M3"/>
    <mergeCell ref="B5:F5"/>
    <mergeCell ref="B6:F6"/>
    <mergeCell ref="B7:F7"/>
    <mergeCell ref="B8:F8"/>
    <mergeCell ref="B9:F9"/>
    <mergeCell ref="M5:M17"/>
    <mergeCell ref="J6:L6"/>
    <mergeCell ref="J7:L7"/>
    <mergeCell ref="J14:L14"/>
    <mergeCell ref="J15:L15"/>
    <mergeCell ref="J16:L16"/>
    <mergeCell ref="J8:L8"/>
    <mergeCell ref="J9:L9"/>
    <mergeCell ref="J10:L10"/>
    <mergeCell ref="J11:L11"/>
    <mergeCell ref="J12:L12"/>
    <mergeCell ref="J13:L13"/>
    <mergeCell ref="J17:L17"/>
    <mergeCell ref="B15:F15"/>
    <mergeCell ref="B16:F16"/>
    <mergeCell ref="B17:F17"/>
    <mergeCell ref="B10:F10"/>
    <mergeCell ref="B11:F11"/>
    <mergeCell ref="B12:F12"/>
    <mergeCell ref="B13:F13"/>
    <mergeCell ref="B14:F14"/>
  </mergeCells>
  <printOptions horizontalCentered="1"/>
  <pageMargins left="0.03937007874015748" right="0.03937007874015748" top="0.3937007874015748" bottom="0.0984251968503937" header="0.31496062992125984" footer="0.03937007874015748"/>
  <pageSetup fitToHeight="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SheetLayoutView="85" zoomScalePageLayoutView="0" workbookViewId="0" topLeftCell="A1">
      <selection activeCell="F3" sqref="F3:H3"/>
    </sheetView>
  </sheetViews>
  <sheetFormatPr defaultColWidth="9.140625" defaultRowHeight="12.75"/>
  <cols>
    <col min="1" max="1" width="21.57421875" style="0" bestFit="1" customWidth="1"/>
    <col min="2" max="2" width="11.00390625" style="0" customWidth="1"/>
    <col min="3" max="3" width="11.14062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0.25" customHeight="1">
      <c r="A1" s="150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0.25" customHeight="1">
      <c r="A2" s="153" t="s">
        <v>213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0.25" customHeight="1">
      <c r="A3" s="153" t="s">
        <v>214</v>
      </c>
      <c r="B3" s="153"/>
      <c r="C3" s="143" t="s">
        <v>215</v>
      </c>
      <c r="D3" s="143"/>
      <c r="E3" s="142" t="s">
        <v>216</v>
      </c>
      <c r="F3" s="146" t="s">
        <v>221</v>
      </c>
      <c r="G3" s="146" t="s">
        <v>222</v>
      </c>
      <c r="H3" s="146" t="s">
        <v>223</v>
      </c>
      <c r="I3" s="144"/>
      <c r="J3" s="145"/>
      <c r="K3" s="142" t="s">
        <v>217</v>
      </c>
      <c r="L3" s="153" t="s">
        <v>218</v>
      </c>
      <c r="M3" s="153"/>
    </row>
    <row r="4" spans="1:13" ht="24.75" customHeight="1" thickBot="1">
      <c r="A4" s="9" t="s">
        <v>0</v>
      </c>
      <c r="B4" s="191" t="s">
        <v>35</v>
      </c>
      <c r="C4" s="192"/>
      <c r="D4" s="192"/>
      <c r="E4" s="192"/>
      <c r="F4" s="192"/>
      <c r="G4" s="10" t="s">
        <v>36</v>
      </c>
      <c r="H4" s="193" t="s">
        <v>48</v>
      </c>
      <c r="I4" s="194"/>
      <c r="J4" s="154" t="s">
        <v>83</v>
      </c>
      <c r="K4" s="155"/>
      <c r="L4" s="155"/>
      <c r="M4" s="158"/>
    </row>
    <row r="5" spans="1:13" ht="19.5" customHeight="1" thickBot="1">
      <c r="A5" s="170" t="s">
        <v>37</v>
      </c>
      <c r="B5" s="197" t="s">
        <v>176</v>
      </c>
      <c r="C5" s="198"/>
      <c r="D5" s="198"/>
      <c r="E5" s="198"/>
      <c r="F5" s="199"/>
      <c r="G5" s="170" t="s">
        <v>38</v>
      </c>
      <c r="H5" s="74" t="s">
        <v>176</v>
      </c>
      <c r="I5" s="171" t="s">
        <v>39</v>
      </c>
      <c r="J5" s="195" t="s">
        <v>177</v>
      </c>
      <c r="K5" s="195"/>
      <c r="L5" s="195"/>
      <c r="M5" s="195"/>
    </row>
    <row r="6" spans="1:13" ht="19.5" customHeight="1" thickBot="1">
      <c r="A6" s="170"/>
      <c r="B6" s="197" t="s">
        <v>178</v>
      </c>
      <c r="C6" s="198"/>
      <c r="D6" s="198"/>
      <c r="E6" s="198"/>
      <c r="F6" s="199"/>
      <c r="G6" s="170"/>
      <c r="H6" s="74" t="s">
        <v>177</v>
      </c>
      <c r="I6" s="171"/>
      <c r="J6" s="195" t="s">
        <v>176</v>
      </c>
      <c r="K6" s="195"/>
      <c r="L6" s="195"/>
      <c r="M6" s="195"/>
    </row>
    <row r="7" spans="1:13" ht="19.5" customHeight="1" thickBot="1">
      <c r="A7" s="170"/>
      <c r="B7" s="197" t="s">
        <v>179</v>
      </c>
      <c r="C7" s="198"/>
      <c r="D7" s="198"/>
      <c r="E7" s="198"/>
      <c r="F7" s="199"/>
      <c r="G7" s="170"/>
      <c r="H7" s="74" t="s">
        <v>179</v>
      </c>
      <c r="I7" s="171"/>
      <c r="J7" s="195" t="s">
        <v>180</v>
      </c>
      <c r="K7" s="195"/>
      <c r="L7" s="195"/>
      <c r="M7" s="195"/>
    </row>
    <row r="8" spans="1:13" ht="19.5" customHeight="1" thickBot="1">
      <c r="A8" s="170"/>
      <c r="B8" s="197" t="s">
        <v>180</v>
      </c>
      <c r="C8" s="198"/>
      <c r="D8" s="198"/>
      <c r="E8" s="198"/>
      <c r="F8" s="199"/>
      <c r="G8" s="170"/>
      <c r="H8" s="74" t="s">
        <v>180</v>
      </c>
      <c r="I8" s="171"/>
      <c r="J8" s="195" t="s">
        <v>179</v>
      </c>
      <c r="K8" s="195"/>
      <c r="L8" s="195"/>
      <c r="M8" s="195"/>
    </row>
    <row r="9" spans="1:13" ht="19.5" customHeight="1" thickBot="1">
      <c r="A9" s="170"/>
      <c r="B9" s="197" t="s">
        <v>181</v>
      </c>
      <c r="C9" s="198"/>
      <c r="D9" s="198"/>
      <c r="E9" s="198"/>
      <c r="F9" s="199"/>
      <c r="G9" s="170"/>
      <c r="H9" s="74" t="s">
        <v>181</v>
      </c>
      <c r="I9" s="171"/>
      <c r="J9" s="195" t="s">
        <v>182</v>
      </c>
      <c r="K9" s="195"/>
      <c r="L9" s="195"/>
      <c r="M9" s="195"/>
    </row>
    <row r="10" spans="1:13" ht="19.5" customHeight="1" thickBot="1">
      <c r="A10" s="170"/>
      <c r="B10" s="197" t="s">
        <v>182</v>
      </c>
      <c r="C10" s="198"/>
      <c r="D10" s="198"/>
      <c r="E10" s="198"/>
      <c r="F10" s="199"/>
      <c r="G10" s="170"/>
      <c r="H10" s="74" t="s">
        <v>182</v>
      </c>
      <c r="I10" s="171"/>
      <c r="J10" s="195" t="s">
        <v>181</v>
      </c>
      <c r="K10" s="195"/>
      <c r="L10" s="195"/>
      <c r="M10" s="195"/>
    </row>
    <row r="11" spans="1:13" ht="19.5" customHeight="1" thickBot="1">
      <c r="A11" s="170"/>
      <c r="B11" s="197" t="s">
        <v>204</v>
      </c>
      <c r="C11" s="198"/>
      <c r="D11" s="198"/>
      <c r="E11" s="198"/>
      <c r="F11" s="199"/>
      <c r="G11" s="170"/>
      <c r="H11" s="74" t="s">
        <v>183</v>
      </c>
      <c r="I11" s="171"/>
      <c r="J11" s="195" t="s">
        <v>179</v>
      </c>
      <c r="K11" s="195"/>
      <c r="L11" s="195"/>
      <c r="M11" s="195"/>
    </row>
    <row r="12" spans="1:13" ht="12.7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</row>
    <row r="13" spans="1:13" s="18" customFormat="1" ht="24" customHeight="1" thickBot="1">
      <c r="A13" s="165" t="s">
        <v>1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</row>
    <row r="14" spans="1:13" s="18" customFormat="1" ht="24" customHeight="1" thickTop="1">
      <c r="A14" s="19" t="s">
        <v>2</v>
      </c>
      <c r="B14" s="20" t="s">
        <v>3</v>
      </c>
      <c r="C14" s="20"/>
      <c r="D14" s="21"/>
      <c r="E14" s="22"/>
      <c r="F14" s="15"/>
      <c r="G14" s="15"/>
      <c r="H14" s="15"/>
      <c r="I14" s="15"/>
      <c r="J14" s="15"/>
      <c r="K14" s="15"/>
      <c r="L14" s="15"/>
      <c r="M14" s="23"/>
    </row>
    <row r="15" spans="1:13" s="18" customFormat="1" ht="24" customHeight="1">
      <c r="A15" s="19" t="s">
        <v>4</v>
      </c>
      <c r="B15" s="24">
        <v>43085</v>
      </c>
      <c r="C15" s="25" t="s">
        <v>5</v>
      </c>
      <c r="D15" s="24">
        <v>42766</v>
      </c>
      <c r="E15" s="15"/>
      <c r="F15" s="15"/>
      <c r="G15" s="15"/>
      <c r="H15" s="15"/>
      <c r="I15" s="15"/>
      <c r="J15" s="15"/>
      <c r="K15" s="15"/>
      <c r="L15" s="15"/>
      <c r="M15" s="23"/>
    </row>
    <row r="16" spans="1:13" s="18" customFormat="1" ht="24" customHeight="1">
      <c r="A16" s="19" t="s">
        <v>6</v>
      </c>
      <c r="B16" s="20" t="s">
        <v>7</v>
      </c>
      <c r="C16" s="20"/>
      <c r="D16" s="20"/>
      <c r="E16" s="22"/>
      <c r="F16" s="15"/>
      <c r="G16" s="15"/>
      <c r="H16" s="15"/>
      <c r="I16" s="15"/>
      <c r="J16" s="15"/>
      <c r="K16" s="15"/>
      <c r="L16" s="15"/>
      <c r="M16" s="23"/>
    </row>
    <row r="17" spans="1:13" s="18" customFormat="1" ht="24" customHeight="1">
      <c r="A17" s="19" t="s">
        <v>8</v>
      </c>
      <c r="B17" s="20"/>
      <c r="C17" s="20"/>
      <c r="D17" s="20"/>
      <c r="E17" s="20"/>
      <c r="F17" s="15"/>
      <c r="G17" s="15"/>
      <c r="H17" s="15"/>
      <c r="I17" s="26" t="s">
        <v>9</v>
      </c>
      <c r="J17" s="15"/>
      <c r="K17" s="15"/>
      <c r="L17" s="15"/>
      <c r="M17" s="23"/>
    </row>
    <row r="18" spans="1:13" s="18" customFormat="1" ht="19.5" customHeight="1">
      <c r="A18" s="27"/>
      <c r="B18" s="28" t="s">
        <v>10</v>
      </c>
      <c r="C18" s="29" t="s">
        <v>5</v>
      </c>
      <c r="D18" s="30" t="s">
        <v>11</v>
      </c>
      <c r="E18" s="31"/>
      <c r="F18" s="15"/>
      <c r="G18" s="15"/>
      <c r="H18" s="164" t="s">
        <v>12</v>
      </c>
      <c r="I18" s="164"/>
      <c r="J18" s="32">
        <v>10</v>
      </c>
      <c r="K18" s="33" t="s">
        <v>13</v>
      </c>
      <c r="L18" s="15"/>
      <c r="M18" s="23"/>
    </row>
    <row r="19" spans="1:13" s="18" customFormat="1" ht="19.5" customHeight="1">
      <c r="A19" s="27"/>
      <c r="B19" s="34">
        <v>40528</v>
      </c>
      <c r="C19" s="35">
        <v>40543</v>
      </c>
      <c r="D19" s="36">
        <v>2</v>
      </c>
      <c r="E19" s="33" t="s">
        <v>13</v>
      </c>
      <c r="F19" s="15"/>
      <c r="G19" s="15"/>
      <c r="H19" s="164" t="s">
        <v>14</v>
      </c>
      <c r="I19" s="164"/>
      <c r="J19" s="32">
        <v>40</v>
      </c>
      <c r="K19" s="33" t="s">
        <v>13</v>
      </c>
      <c r="L19" s="15"/>
      <c r="M19" s="23"/>
    </row>
    <row r="20" spans="1:13" s="18" customFormat="1" ht="19.5" customHeight="1">
      <c r="A20" s="27"/>
      <c r="B20" s="34">
        <v>40544</v>
      </c>
      <c r="C20" s="35">
        <v>40558</v>
      </c>
      <c r="D20" s="36">
        <v>2</v>
      </c>
      <c r="E20" s="33" t="s">
        <v>13</v>
      </c>
      <c r="F20" s="15"/>
      <c r="G20" s="15"/>
      <c r="H20" s="164" t="s">
        <v>15</v>
      </c>
      <c r="I20" s="164"/>
      <c r="J20" s="37">
        <v>1000</v>
      </c>
      <c r="K20" s="33"/>
      <c r="L20" s="15"/>
      <c r="M20" s="23"/>
    </row>
    <row r="21" spans="1:13" s="18" customFormat="1" ht="19.5" customHeight="1">
      <c r="A21" s="27"/>
      <c r="B21" s="42">
        <v>40559</v>
      </c>
      <c r="C21" s="141">
        <v>40574</v>
      </c>
      <c r="D21" s="36">
        <v>3</v>
      </c>
      <c r="E21" s="33" t="s">
        <v>13</v>
      </c>
      <c r="F21" s="15"/>
      <c r="G21" s="15"/>
      <c r="H21" s="164" t="s">
        <v>16</v>
      </c>
      <c r="I21" s="164"/>
      <c r="J21" s="32">
        <v>30000</v>
      </c>
      <c r="K21" s="33"/>
      <c r="L21" s="15"/>
      <c r="M21" s="23"/>
    </row>
    <row r="22" spans="1:13" s="18" customFormat="1" ht="19.5" customHeight="1">
      <c r="A22" s="27"/>
      <c r="E22" s="15"/>
      <c r="F22" s="15"/>
      <c r="G22" s="15"/>
      <c r="H22" s="15"/>
      <c r="I22" s="15"/>
      <c r="J22" s="15"/>
      <c r="K22" s="15"/>
      <c r="L22" s="15"/>
      <c r="M22" s="23"/>
    </row>
    <row r="23" spans="1:13" s="18" customFormat="1" ht="19.5" customHeight="1">
      <c r="A23" s="3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3"/>
    </row>
    <row r="24" spans="1:13" s="18" customFormat="1" ht="19.5" customHeight="1">
      <c r="A24" s="19" t="s">
        <v>17</v>
      </c>
      <c r="B24" s="15" t="s">
        <v>18</v>
      </c>
      <c r="C24" s="26"/>
      <c r="D24" s="26"/>
      <c r="E24" s="26"/>
      <c r="F24" s="39"/>
      <c r="G24" s="40"/>
      <c r="H24" s="15"/>
      <c r="I24" s="15"/>
      <c r="J24" s="15"/>
      <c r="K24" s="15"/>
      <c r="L24" s="15"/>
      <c r="M24" s="23"/>
    </row>
    <row r="25" spans="1:13" s="18" customFormat="1" ht="21" customHeight="1" thickBot="1">
      <c r="A25" s="165" t="s">
        <v>19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7"/>
    </row>
    <row r="26" spans="1:13" s="18" customFormat="1" ht="21" customHeight="1" thickTop="1">
      <c r="A26" s="19" t="s">
        <v>2</v>
      </c>
      <c r="B26" s="20" t="s">
        <v>20</v>
      </c>
      <c r="C26" s="20"/>
      <c r="D26" s="21"/>
      <c r="E26" s="22"/>
      <c r="F26" s="15"/>
      <c r="G26" s="15"/>
      <c r="H26" s="15"/>
      <c r="I26" s="15"/>
      <c r="J26" s="15"/>
      <c r="K26" s="15"/>
      <c r="L26" s="15"/>
      <c r="M26" s="23"/>
    </row>
    <row r="27" spans="1:13" s="18" customFormat="1" ht="21" customHeight="1">
      <c r="A27" s="19" t="s">
        <v>4</v>
      </c>
      <c r="B27" s="24">
        <f>B31</f>
        <v>42416</v>
      </c>
      <c r="C27" s="25" t="s">
        <v>5</v>
      </c>
      <c r="D27" s="24">
        <f>C33</f>
        <v>40633</v>
      </c>
      <c r="E27" s="15"/>
      <c r="F27" s="15"/>
      <c r="G27" s="15"/>
      <c r="H27" s="15"/>
      <c r="I27" s="15"/>
      <c r="J27" s="15"/>
      <c r="K27" s="15"/>
      <c r="L27" s="15"/>
      <c r="M27" s="23"/>
    </row>
    <row r="28" spans="1:13" s="18" customFormat="1" ht="21" customHeight="1">
      <c r="A28" s="19" t="s">
        <v>6</v>
      </c>
      <c r="B28" s="20" t="s">
        <v>21</v>
      </c>
      <c r="C28" s="20"/>
      <c r="D28" s="20"/>
      <c r="E28" s="22"/>
      <c r="F28" s="15"/>
      <c r="G28" s="15"/>
      <c r="H28" s="15"/>
      <c r="I28" s="15"/>
      <c r="J28" s="15"/>
      <c r="K28" s="15"/>
      <c r="L28" s="15"/>
      <c r="M28" s="23"/>
    </row>
    <row r="29" spans="1:13" s="18" customFormat="1" ht="21" customHeight="1">
      <c r="A29" s="19" t="s">
        <v>8</v>
      </c>
      <c r="B29" s="20"/>
      <c r="C29" s="20"/>
      <c r="D29" s="20"/>
      <c r="E29" s="20"/>
      <c r="F29" s="15"/>
      <c r="G29" s="15"/>
      <c r="H29" s="15"/>
      <c r="I29" s="26" t="s">
        <v>9</v>
      </c>
      <c r="J29" s="15"/>
      <c r="K29" s="15"/>
      <c r="L29" s="15"/>
      <c r="M29" s="23"/>
    </row>
    <row r="30" spans="1:13" s="18" customFormat="1" ht="19.5" customHeight="1">
      <c r="A30" s="38"/>
      <c r="B30" s="28" t="s">
        <v>10</v>
      </c>
      <c r="C30" s="41" t="s">
        <v>5</v>
      </c>
      <c r="D30" s="162" t="s">
        <v>11</v>
      </c>
      <c r="E30" s="163"/>
      <c r="F30" s="15"/>
      <c r="G30" s="15"/>
      <c r="H30" s="164" t="s">
        <v>12</v>
      </c>
      <c r="I30" s="164"/>
      <c r="J30" s="32">
        <v>10</v>
      </c>
      <c r="K30" s="33" t="s">
        <v>13</v>
      </c>
      <c r="L30" s="15"/>
      <c r="M30" s="23"/>
    </row>
    <row r="31" spans="1:13" s="18" customFormat="1" ht="19.5" customHeight="1">
      <c r="A31" s="38"/>
      <c r="B31" s="42">
        <v>42416</v>
      </c>
      <c r="C31" s="43">
        <v>42428</v>
      </c>
      <c r="D31" s="44">
        <v>24</v>
      </c>
      <c r="E31" s="45" t="s">
        <v>13</v>
      </c>
      <c r="F31" s="15"/>
      <c r="G31" s="15"/>
      <c r="H31" s="164" t="s">
        <v>14</v>
      </c>
      <c r="I31" s="164"/>
      <c r="J31" s="32">
        <v>50</v>
      </c>
      <c r="K31" s="33" t="s">
        <v>13</v>
      </c>
      <c r="L31" s="15"/>
      <c r="M31" s="23"/>
    </row>
    <row r="32" spans="1:13" s="18" customFormat="1" ht="19.5" customHeight="1">
      <c r="A32" s="38"/>
      <c r="B32" s="34">
        <v>42430</v>
      </c>
      <c r="C32" s="43">
        <v>42444</v>
      </c>
      <c r="D32" s="44">
        <v>25.5</v>
      </c>
      <c r="E32" s="45" t="s">
        <v>13</v>
      </c>
      <c r="F32" s="15"/>
      <c r="G32" s="15"/>
      <c r="H32" s="164" t="s">
        <v>15</v>
      </c>
      <c r="I32" s="164"/>
      <c r="J32" s="37">
        <v>500</v>
      </c>
      <c r="K32" s="33"/>
      <c r="L32" s="15"/>
      <c r="M32" s="23"/>
    </row>
    <row r="33" spans="1:13" s="18" customFormat="1" ht="19.5" customHeight="1">
      <c r="A33" s="38"/>
      <c r="B33" s="34">
        <v>42445</v>
      </c>
      <c r="C33" s="43">
        <v>40633</v>
      </c>
      <c r="D33" s="44">
        <v>27</v>
      </c>
      <c r="E33" s="45" t="s">
        <v>13</v>
      </c>
      <c r="F33" s="15"/>
      <c r="G33" s="15"/>
      <c r="H33" s="164" t="s">
        <v>16</v>
      </c>
      <c r="I33" s="164"/>
      <c r="J33" s="32">
        <v>20000</v>
      </c>
      <c r="K33" s="33"/>
      <c r="L33" s="15"/>
      <c r="M33" s="23"/>
    </row>
    <row r="34" spans="1:13" s="18" customFormat="1" ht="19.5" customHeight="1">
      <c r="A34" s="38"/>
      <c r="B34" s="46"/>
      <c r="C34" s="47"/>
      <c r="D34" s="48"/>
      <c r="E34" s="20"/>
      <c r="F34" s="15"/>
      <c r="G34" s="15"/>
      <c r="H34" s="15"/>
      <c r="I34" s="15"/>
      <c r="J34" s="15"/>
      <c r="K34" s="15"/>
      <c r="L34" s="15"/>
      <c r="M34" s="23"/>
    </row>
    <row r="35" spans="1:13" s="18" customFormat="1" ht="21" customHeight="1">
      <c r="A35" s="19" t="s">
        <v>17</v>
      </c>
      <c r="B35" s="15" t="s">
        <v>18</v>
      </c>
      <c r="C35" s="26"/>
      <c r="D35" s="26"/>
      <c r="E35" s="26"/>
      <c r="F35" s="39"/>
      <c r="G35" s="40"/>
      <c r="H35" s="15"/>
      <c r="I35" s="15"/>
      <c r="J35" s="15"/>
      <c r="K35" s="15"/>
      <c r="L35" s="15"/>
      <c r="M35" s="23"/>
    </row>
    <row r="36" spans="1:13" s="18" customFormat="1" ht="21" customHeight="1" thickBot="1">
      <c r="A36" s="165" t="s">
        <v>22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7"/>
    </row>
    <row r="37" spans="1:13" s="18" customFormat="1" ht="21" customHeight="1" thickTop="1">
      <c r="A37" s="19" t="s">
        <v>2</v>
      </c>
      <c r="B37" s="20" t="s">
        <v>23</v>
      </c>
      <c r="C37" s="20"/>
      <c r="D37" s="21"/>
      <c r="E37" s="22"/>
      <c r="F37" s="15"/>
      <c r="G37" s="15"/>
      <c r="H37" s="15"/>
      <c r="I37" s="15"/>
      <c r="J37" s="15"/>
      <c r="K37" s="15"/>
      <c r="L37" s="15"/>
      <c r="M37" s="23"/>
    </row>
    <row r="38" spans="1:13" s="18" customFormat="1" ht="21" customHeight="1">
      <c r="A38" s="19" t="s">
        <v>4</v>
      </c>
      <c r="B38" s="24">
        <v>42767</v>
      </c>
      <c r="C38" s="25" t="s">
        <v>5</v>
      </c>
      <c r="D38" s="49">
        <v>42825</v>
      </c>
      <c r="E38" s="15"/>
      <c r="F38" s="15"/>
      <c r="G38" s="15"/>
      <c r="H38" s="15"/>
      <c r="I38" s="15"/>
      <c r="J38" s="15"/>
      <c r="K38" s="15"/>
      <c r="L38" s="15"/>
      <c r="M38" s="23"/>
    </row>
    <row r="39" spans="1:13" s="18" customFormat="1" ht="21" customHeight="1">
      <c r="A39" s="19" t="s">
        <v>6</v>
      </c>
      <c r="B39" s="15" t="s">
        <v>24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23"/>
    </row>
    <row r="40" spans="1:13" s="18" customFormat="1" ht="19.5" customHeight="1">
      <c r="A40" s="3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3"/>
    </row>
    <row r="41" spans="1:13" s="18" customFormat="1" ht="19.5" customHeight="1">
      <c r="A41" s="19" t="s">
        <v>25</v>
      </c>
      <c r="B41" s="50">
        <v>40575</v>
      </c>
      <c r="C41" s="51" t="s">
        <v>5</v>
      </c>
      <c r="D41" s="50">
        <v>42428</v>
      </c>
      <c r="E41" s="15"/>
      <c r="F41" s="15"/>
      <c r="G41" s="15"/>
      <c r="H41" s="15"/>
      <c r="I41" s="15"/>
      <c r="J41" s="50">
        <v>40603</v>
      </c>
      <c r="K41" s="50" t="s">
        <v>5</v>
      </c>
      <c r="L41" s="50">
        <v>42825</v>
      </c>
      <c r="M41" s="23"/>
    </row>
    <row r="42" spans="1:13" s="18" customFormat="1" ht="19.5" customHeight="1">
      <c r="A42" s="19"/>
      <c r="B42" s="159" t="s">
        <v>26</v>
      </c>
      <c r="C42" s="160"/>
      <c r="D42" s="161"/>
      <c r="E42" s="15"/>
      <c r="F42" s="15"/>
      <c r="G42" s="15"/>
      <c r="H42" s="15"/>
      <c r="I42" s="15"/>
      <c r="J42" s="159" t="s">
        <v>26</v>
      </c>
      <c r="K42" s="160"/>
      <c r="L42" s="161"/>
      <c r="M42" s="52"/>
    </row>
    <row r="43" spans="1:13" ht="36">
      <c r="A43" s="53" t="s">
        <v>27</v>
      </c>
      <c r="B43" s="4" t="s">
        <v>28</v>
      </c>
      <c r="C43" s="4" t="s">
        <v>40</v>
      </c>
      <c r="D43" s="4" t="s">
        <v>41</v>
      </c>
      <c r="E43" s="5"/>
      <c r="F43" s="6"/>
      <c r="G43" s="6"/>
      <c r="H43" s="6"/>
      <c r="I43" s="6"/>
      <c r="J43" s="7" t="s">
        <v>28</v>
      </c>
      <c r="K43" s="7" t="s">
        <v>42</v>
      </c>
      <c r="L43" s="7" t="s">
        <v>29</v>
      </c>
      <c r="M43" s="8"/>
    </row>
    <row r="44" spans="1:13" s="18" customFormat="1" ht="19.5" customHeight="1">
      <c r="A44" s="38"/>
      <c r="B44" s="54">
        <v>25</v>
      </c>
      <c r="C44" s="54">
        <v>0</v>
      </c>
      <c r="D44" s="55">
        <f>C45/25</f>
        <v>80</v>
      </c>
      <c r="E44" s="15"/>
      <c r="F44" s="15"/>
      <c r="G44" s="15"/>
      <c r="H44" s="15"/>
      <c r="I44" s="15"/>
      <c r="J44" s="65">
        <v>30</v>
      </c>
      <c r="K44" s="65">
        <v>0</v>
      </c>
      <c r="L44" s="56">
        <f>3000/30</f>
        <v>100</v>
      </c>
      <c r="M44" s="57"/>
    </row>
    <row r="45" spans="1:13" s="18" customFormat="1" ht="19.5" customHeight="1">
      <c r="A45" s="53"/>
      <c r="B45" s="54">
        <v>50</v>
      </c>
      <c r="C45" s="54">
        <v>2000</v>
      </c>
      <c r="D45" s="55">
        <f>3000/25</f>
        <v>120</v>
      </c>
      <c r="E45" s="15"/>
      <c r="F45" s="15"/>
      <c r="G45" s="15"/>
      <c r="H45" s="15"/>
      <c r="I45" s="15"/>
      <c r="J45" s="65">
        <v>60</v>
      </c>
      <c r="K45" s="65">
        <v>3000</v>
      </c>
      <c r="L45" s="56">
        <f>4500/30</f>
        <v>150</v>
      </c>
      <c r="M45" s="57"/>
    </row>
    <row r="46" spans="1:13" s="18" customFormat="1" ht="19.5" customHeight="1">
      <c r="A46" s="53"/>
      <c r="B46" s="54">
        <v>75</v>
      </c>
      <c r="C46" s="54">
        <v>5000</v>
      </c>
      <c r="D46" s="66">
        <f>5000/25</f>
        <v>200</v>
      </c>
      <c r="E46" s="15"/>
      <c r="F46" s="15"/>
      <c r="G46" s="15"/>
      <c r="H46" s="15"/>
      <c r="I46" s="15"/>
      <c r="J46" s="65">
        <v>90</v>
      </c>
      <c r="K46" s="65">
        <v>7500</v>
      </c>
      <c r="L46" s="56">
        <f>7500/30</f>
        <v>250</v>
      </c>
      <c r="M46" s="57"/>
    </row>
    <row r="47" spans="1:13" s="18" customFormat="1" ht="19.5" customHeight="1">
      <c r="A47" s="53"/>
      <c r="B47" s="54">
        <v>100</v>
      </c>
      <c r="C47" s="54">
        <v>10000</v>
      </c>
      <c r="D47" s="55">
        <v>0</v>
      </c>
      <c r="E47" s="15"/>
      <c r="F47" s="15"/>
      <c r="G47" s="15"/>
      <c r="H47" s="15"/>
      <c r="I47" s="15"/>
      <c r="J47" s="65">
        <v>120</v>
      </c>
      <c r="K47" s="65">
        <v>15000</v>
      </c>
      <c r="L47" s="56">
        <v>0</v>
      </c>
      <c r="M47" s="57"/>
    </row>
    <row r="48" spans="1:13" s="18" customFormat="1" ht="27" customHeight="1">
      <c r="A48" s="62" t="s">
        <v>16</v>
      </c>
      <c r="B48" s="26">
        <v>25000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23"/>
    </row>
    <row r="49" spans="1:13" s="18" customFormat="1" ht="21" customHeight="1">
      <c r="A49" s="19" t="s">
        <v>30</v>
      </c>
      <c r="B49" s="15" t="s">
        <v>31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23"/>
    </row>
    <row r="50" spans="1:13" s="18" customFormat="1" ht="24" customHeight="1">
      <c r="A50" s="179" t="s">
        <v>32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1"/>
    </row>
    <row r="51" spans="1:13" s="18" customFormat="1" ht="19.5" customHeight="1">
      <c r="A51" s="2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23"/>
    </row>
    <row r="52" spans="1:13" s="18" customFormat="1" ht="19.5" customHeight="1">
      <c r="A52" s="16"/>
      <c r="B52" s="182" t="s">
        <v>33</v>
      </c>
      <c r="C52" s="183"/>
      <c r="D52" s="183"/>
      <c r="E52" s="183"/>
      <c r="F52" s="184"/>
      <c r="G52" s="185" t="s">
        <v>45</v>
      </c>
      <c r="H52" s="186"/>
      <c r="I52" s="186"/>
      <c r="J52" s="187"/>
      <c r="K52" s="11"/>
      <c r="L52" s="15"/>
      <c r="M52" s="23"/>
    </row>
    <row r="53" spans="1:13" s="18" customFormat="1" ht="19.5" customHeight="1">
      <c r="A53" s="16"/>
      <c r="B53" s="182" t="s">
        <v>46</v>
      </c>
      <c r="C53" s="183"/>
      <c r="D53" s="183"/>
      <c r="E53" s="183"/>
      <c r="F53" s="184"/>
      <c r="G53" s="188">
        <v>75000</v>
      </c>
      <c r="H53" s="189"/>
      <c r="I53" s="189"/>
      <c r="J53" s="190"/>
      <c r="K53" s="17"/>
      <c r="L53" s="15"/>
      <c r="M53" s="23"/>
    </row>
    <row r="54" spans="1:13" s="18" customFormat="1" ht="19.5" customHeight="1">
      <c r="A54" s="16"/>
      <c r="B54" s="11"/>
      <c r="C54" s="12"/>
      <c r="D54" s="13"/>
      <c r="E54" s="12"/>
      <c r="F54" s="13"/>
      <c r="G54" s="14"/>
      <c r="H54" s="14"/>
      <c r="I54" s="14"/>
      <c r="J54" s="14"/>
      <c r="K54" s="15"/>
      <c r="L54" s="15"/>
      <c r="M54" s="23"/>
    </row>
    <row r="55" spans="1:13" s="18" customFormat="1" ht="19.5" customHeight="1">
      <c r="A55" s="27"/>
      <c r="B55" s="176" t="s">
        <v>43</v>
      </c>
      <c r="C55" s="177"/>
      <c r="D55" s="177"/>
      <c r="E55" s="177"/>
      <c r="F55" s="177"/>
      <c r="G55" s="177"/>
      <c r="H55" s="177"/>
      <c r="I55" s="177"/>
      <c r="J55" s="177"/>
      <c r="K55" s="178"/>
      <c r="L55" s="15"/>
      <c r="M55" s="23"/>
    </row>
    <row r="56" spans="1:13" s="18" customFormat="1" ht="24.75" customHeight="1">
      <c r="A56" s="27"/>
      <c r="B56" s="172" t="s">
        <v>47</v>
      </c>
      <c r="C56" s="173"/>
      <c r="D56" s="173"/>
      <c r="E56" s="173"/>
      <c r="F56" s="174"/>
      <c r="G56" s="63"/>
      <c r="H56" s="63"/>
      <c r="I56" s="63"/>
      <c r="J56" s="63"/>
      <c r="K56" s="64"/>
      <c r="L56" s="15"/>
      <c r="M56" s="23"/>
    </row>
    <row r="57" spans="1:13" s="18" customFormat="1" ht="26.25" customHeight="1">
      <c r="A57" s="58"/>
      <c r="B57" s="175" t="s">
        <v>44</v>
      </c>
      <c r="C57" s="175"/>
      <c r="D57" s="175"/>
      <c r="E57" s="175"/>
      <c r="F57" s="175"/>
      <c r="G57" s="176"/>
      <c r="H57" s="177"/>
      <c r="I57" s="177"/>
      <c r="J57" s="177"/>
      <c r="K57" s="178"/>
      <c r="L57" s="15"/>
      <c r="M57" s="23"/>
    </row>
    <row r="58" spans="1:13" s="18" customFormat="1" ht="9" customHeight="1">
      <c r="A58" s="16"/>
      <c r="B58" s="11"/>
      <c r="C58" s="11"/>
      <c r="D58" s="11"/>
      <c r="E58" s="11"/>
      <c r="F58" s="11"/>
      <c r="G58" s="11"/>
      <c r="H58" s="15"/>
      <c r="I58" s="15"/>
      <c r="J58" s="15"/>
      <c r="K58" s="15"/>
      <c r="L58" s="15"/>
      <c r="M58" s="23"/>
    </row>
    <row r="59" spans="1:13" s="18" customFormat="1" ht="13.5" customHeight="1" thickBo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</row>
  </sheetData>
  <sheetProtection/>
  <mergeCells count="48">
    <mergeCell ref="B11:F11"/>
    <mergeCell ref="A3:B3"/>
    <mergeCell ref="L3:M3"/>
    <mergeCell ref="B53:F53"/>
    <mergeCell ref="G53:J53"/>
    <mergeCell ref="H21:I21"/>
    <mergeCell ref="A25:M25"/>
    <mergeCell ref="D30:E30"/>
    <mergeCell ref="H30:I30"/>
    <mergeCell ref="H31:I31"/>
    <mergeCell ref="H32:I32"/>
    <mergeCell ref="H33:I33"/>
    <mergeCell ref="A36:M36"/>
    <mergeCell ref="B42:D42"/>
    <mergeCell ref="J42:L42"/>
    <mergeCell ref="A50:M50"/>
    <mergeCell ref="B55:K55"/>
    <mergeCell ref="B56:F56"/>
    <mergeCell ref="B57:F57"/>
    <mergeCell ref="G57:K57"/>
    <mergeCell ref="B52:F52"/>
    <mergeCell ref="G52:J52"/>
    <mergeCell ref="A13:M13"/>
    <mergeCell ref="H18:I18"/>
    <mergeCell ref="H19:I19"/>
    <mergeCell ref="H20:I20"/>
    <mergeCell ref="A5:A11"/>
    <mergeCell ref="G5:G11"/>
    <mergeCell ref="I5:I11"/>
    <mergeCell ref="J5:L5"/>
    <mergeCell ref="M5:M11"/>
    <mergeCell ref="J6:L6"/>
    <mergeCell ref="J10:L10"/>
    <mergeCell ref="J11:L11"/>
    <mergeCell ref="J7:L7"/>
    <mergeCell ref="J8:L8"/>
    <mergeCell ref="J9:L9"/>
    <mergeCell ref="B10:F10"/>
    <mergeCell ref="A1:M1"/>
    <mergeCell ref="A2:M2"/>
    <mergeCell ref="B4:F4"/>
    <mergeCell ref="H4:I4"/>
    <mergeCell ref="J4:M4"/>
    <mergeCell ref="B5:F5"/>
    <mergeCell ref="B6:F6"/>
    <mergeCell ref="B7:F7"/>
    <mergeCell ref="B8:F8"/>
    <mergeCell ref="B9:F9"/>
  </mergeCells>
  <printOptions horizontalCentered="1"/>
  <pageMargins left="0.03937007874015748" right="0.03937007874015748" top="0.3937007874015748" bottom="0.0984251968503937" header="0.31496062992125984" footer="0.03937007874015748"/>
  <pageSetup fitToHeight="0" fitToWidth="1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="85" zoomScaleSheetLayoutView="85" zoomScalePageLayoutView="0" workbookViewId="0" topLeftCell="A51">
      <selection activeCell="F3" sqref="F3:H3"/>
    </sheetView>
  </sheetViews>
  <sheetFormatPr defaultColWidth="9.140625" defaultRowHeight="12.75"/>
  <cols>
    <col min="1" max="1" width="21.57421875" style="0" bestFit="1" customWidth="1"/>
    <col min="2" max="2" width="11.00390625" style="0" customWidth="1"/>
    <col min="3" max="3" width="11.14062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0.25" customHeight="1">
      <c r="A1" s="245" t="s">
        <v>34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20.25" customHeight="1">
      <c r="A2" s="153" t="s">
        <v>213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0.25" customHeight="1">
      <c r="A3" s="153" t="s">
        <v>214</v>
      </c>
      <c r="B3" s="153"/>
      <c r="C3" s="143" t="s">
        <v>215</v>
      </c>
      <c r="D3" s="143"/>
      <c r="E3" s="142" t="s">
        <v>216</v>
      </c>
      <c r="F3" s="146" t="s">
        <v>221</v>
      </c>
      <c r="G3" s="146" t="s">
        <v>222</v>
      </c>
      <c r="H3" s="146" t="s">
        <v>223</v>
      </c>
      <c r="I3" s="144"/>
      <c r="J3" s="145"/>
      <c r="K3" s="142" t="s">
        <v>217</v>
      </c>
      <c r="L3" s="153" t="s">
        <v>218</v>
      </c>
      <c r="M3" s="153"/>
    </row>
    <row r="4" spans="1:13" ht="24.75" customHeight="1" thickBot="1">
      <c r="A4" s="9" t="s">
        <v>0</v>
      </c>
      <c r="B4" s="191" t="s">
        <v>35</v>
      </c>
      <c r="C4" s="192"/>
      <c r="D4" s="192"/>
      <c r="E4" s="192"/>
      <c r="F4" s="192"/>
      <c r="G4" s="10" t="s">
        <v>36</v>
      </c>
      <c r="H4" s="193" t="s">
        <v>51</v>
      </c>
      <c r="I4" s="194"/>
      <c r="J4" s="154" t="s">
        <v>83</v>
      </c>
      <c r="K4" s="155"/>
      <c r="L4" s="155"/>
      <c r="M4" s="158"/>
    </row>
    <row r="5" spans="1:13" ht="19.5" customHeight="1" thickBot="1">
      <c r="A5" s="170" t="s">
        <v>37</v>
      </c>
      <c r="B5" s="197" t="s">
        <v>184</v>
      </c>
      <c r="C5" s="198"/>
      <c r="D5" s="198"/>
      <c r="E5" s="198"/>
      <c r="F5" s="199"/>
      <c r="G5" s="246" t="s">
        <v>38</v>
      </c>
      <c r="H5" s="72" t="s">
        <v>184</v>
      </c>
      <c r="I5" s="171" t="s">
        <v>39</v>
      </c>
      <c r="J5" s="195" t="s">
        <v>185</v>
      </c>
      <c r="K5" s="195"/>
      <c r="L5" s="195"/>
      <c r="M5" s="195"/>
    </row>
    <row r="6" spans="1:13" ht="19.5" customHeight="1" thickBot="1">
      <c r="A6" s="170"/>
      <c r="B6" s="197" t="s">
        <v>186</v>
      </c>
      <c r="C6" s="198"/>
      <c r="D6" s="198"/>
      <c r="E6" s="198"/>
      <c r="F6" s="199"/>
      <c r="G6" s="247"/>
      <c r="H6" s="72" t="s">
        <v>187</v>
      </c>
      <c r="I6" s="171"/>
      <c r="J6" s="195" t="s">
        <v>188</v>
      </c>
      <c r="K6" s="195"/>
      <c r="L6" s="195"/>
      <c r="M6" s="195"/>
    </row>
    <row r="7" spans="1:13" ht="19.5" customHeight="1" thickBot="1">
      <c r="A7" s="170"/>
      <c r="B7" s="197" t="s">
        <v>201</v>
      </c>
      <c r="C7" s="198"/>
      <c r="D7" s="198"/>
      <c r="E7" s="198"/>
      <c r="F7" s="199"/>
      <c r="G7" s="247"/>
      <c r="H7" s="72" t="s">
        <v>189</v>
      </c>
      <c r="I7" s="171"/>
      <c r="J7" s="195" t="s">
        <v>186</v>
      </c>
      <c r="K7" s="195"/>
      <c r="L7" s="195"/>
      <c r="M7" s="195"/>
    </row>
    <row r="8" spans="1:13" ht="19.5" customHeight="1" thickBot="1">
      <c r="A8" s="170"/>
      <c r="B8" s="197" t="s">
        <v>202</v>
      </c>
      <c r="C8" s="198"/>
      <c r="D8" s="198"/>
      <c r="E8" s="198"/>
      <c r="F8" s="199"/>
      <c r="G8" s="247"/>
      <c r="H8" s="72" t="s">
        <v>188</v>
      </c>
      <c r="I8" s="171"/>
      <c r="J8" s="195" t="s">
        <v>187</v>
      </c>
      <c r="K8" s="195"/>
      <c r="L8" s="195"/>
      <c r="M8" s="195"/>
    </row>
    <row r="9" spans="1:13" ht="19.5" customHeight="1" thickBot="1">
      <c r="A9" s="170"/>
      <c r="B9" s="197" t="s">
        <v>185</v>
      </c>
      <c r="C9" s="198"/>
      <c r="D9" s="198"/>
      <c r="E9" s="198"/>
      <c r="F9" s="199"/>
      <c r="G9" s="247"/>
      <c r="H9" s="72" t="s">
        <v>185</v>
      </c>
      <c r="I9" s="171"/>
      <c r="J9" s="195" t="s">
        <v>184</v>
      </c>
      <c r="K9" s="195"/>
      <c r="L9" s="195"/>
      <c r="M9" s="195"/>
    </row>
    <row r="10" spans="1:13" ht="19.5" customHeight="1" thickBot="1">
      <c r="A10" s="170"/>
      <c r="B10" s="197" t="s">
        <v>190</v>
      </c>
      <c r="C10" s="198"/>
      <c r="D10" s="198"/>
      <c r="E10" s="198"/>
      <c r="F10" s="199"/>
      <c r="G10" s="247"/>
      <c r="H10" s="72" t="s">
        <v>191</v>
      </c>
      <c r="I10" s="171"/>
      <c r="J10" s="195" t="s">
        <v>192</v>
      </c>
      <c r="K10" s="195"/>
      <c r="L10" s="195"/>
      <c r="M10" s="195"/>
    </row>
    <row r="11" spans="1:13" ht="19.5" customHeight="1" thickBot="1">
      <c r="A11" s="170"/>
      <c r="B11" s="197" t="s">
        <v>203</v>
      </c>
      <c r="C11" s="198"/>
      <c r="D11" s="198"/>
      <c r="E11" s="198"/>
      <c r="F11" s="199"/>
      <c r="G11" s="247"/>
      <c r="H11" s="72" t="s">
        <v>192</v>
      </c>
      <c r="I11" s="171"/>
      <c r="J11" s="195" t="s">
        <v>191</v>
      </c>
      <c r="K11" s="195"/>
      <c r="L11" s="195"/>
      <c r="M11" s="195"/>
    </row>
    <row r="12" spans="1:13" ht="19.5" customHeight="1" thickBot="1">
      <c r="A12" s="170"/>
      <c r="B12" s="197" t="s">
        <v>193</v>
      </c>
      <c r="C12" s="198"/>
      <c r="D12" s="198"/>
      <c r="E12" s="198"/>
      <c r="F12" s="199"/>
      <c r="G12" s="247"/>
      <c r="H12" s="72" t="s">
        <v>193</v>
      </c>
      <c r="I12" s="171"/>
      <c r="J12" s="195" t="s">
        <v>192</v>
      </c>
      <c r="K12" s="195"/>
      <c r="L12" s="195"/>
      <c r="M12" s="195"/>
    </row>
    <row r="13" spans="1:13" ht="19.5" customHeight="1" thickBot="1">
      <c r="A13" s="170"/>
      <c r="B13" s="197" t="s">
        <v>194</v>
      </c>
      <c r="C13" s="198"/>
      <c r="D13" s="198"/>
      <c r="E13" s="198"/>
      <c r="F13" s="199"/>
      <c r="G13" s="247"/>
      <c r="H13" s="72" t="s">
        <v>195</v>
      </c>
      <c r="I13" s="171"/>
      <c r="J13" s="195" t="s">
        <v>196</v>
      </c>
      <c r="K13" s="195"/>
      <c r="L13" s="195"/>
      <c r="M13" s="195"/>
    </row>
    <row r="14" spans="1:13" ht="19.5" customHeight="1" thickBot="1">
      <c r="A14" s="170"/>
      <c r="B14" s="197" t="s">
        <v>196</v>
      </c>
      <c r="C14" s="198"/>
      <c r="D14" s="198"/>
      <c r="E14" s="198"/>
      <c r="F14" s="199"/>
      <c r="G14" s="247"/>
      <c r="H14" s="72" t="s">
        <v>196</v>
      </c>
      <c r="I14" s="171"/>
      <c r="J14" s="195" t="s">
        <v>195</v>
      </c>
      <c r="K14" s="195"/>
      <c r="L14" s="195"/>
      <c r="M14" s="195"/>
    </row>
    <row r="15" spans="1:13" ht="19.5" customHeight="1" thickBot="1">
      <c r="A15" s="170"/>
      <c r="B15" s="197" t="s">
        <v>197</v>
      </c>
      <c r="C15" s="198"/>
      <c r="D15" s="198"/>
      <c r="E15" s="198"/>
      <c r="F15" s="199"/>
      <c r="G15" s="247"/>
      <c r="H15" s="72" t="s">
        <v>197</v>
      </c>
      <c r="I15" s="171"/>
      <c r="J15" s="195" t="s">
        <v>195</v>
      </c>
      <c r="K15" s="195"/>
      <c r="L15" s="195"/>
      <c r="M15" s="195"/>
    </row>
    <row r="16" spans="1:13" ht="19.5" customHeight="1" thickBot="1">
      <c r="A16" s="170"/>
      <c r="B16" s="197" t="s">
        <v>198</v>
      </c>
      <c r="C16" s="198"/>
      <c r="D16" s="198"/>
      <c r="E16" s="198"/>
      <c r="F16" s="199"/>
      <c r="G16" s="247"/>
      <c r="H16" s="72" t="s">
        <v>198</v>
      </c>
      <c r="I16" s="171"/>
      <c r="J16" s="195" t="s">
        <v>199</v>
      </c>
      <c r="K16" s="195"/>
      <c r="L16" s="195"/>
      <c r="M16" s="195"/>
    </row>
    <row r="17" spans="1:13" ht="19.5" customHeight="1" thickBot="1">
      <c r="A17" s="170"/>
      <c r="B17" s="197" t="s">
        <v>199</v>
      </c>
      <c r="C17" s="198"/>
      <c r="D17" s="198"/>
      <c r="E17" s="198"/>
      <c r="F17" s="199"/>
      <c r="G17" s="248"/>
      <c r="H17" s="72" t="s">
        <v>199</v>
      </c>
      <c r="I17" s="171"/>
      <c r="J17" s="195" t="s">
        <v>198</v>
      </c>
      <c r="K17" s="195"/>
      <c r="L17" s="195"/>
      <c r="M17" s="195"/>
    </row>
    <row r="18" spans="1:13" ht="12.7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</row>
    <row r="19" spans="1:13" s="18" customFormat="1" ht="24" customHeight="1" thickBot="1">
      <c r="A19" s="165" t="s">
        <v>1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7"/>
    </row>
    <row r="20" spans="1:13" s="18" customFormat="1" ht="24" customHeight="1" thickTop="1">
      <c r="A20" s="19" t="s">
        <v>2</v>
      </c>
      <c r="B20" s="20" t="s">
        <v>3</v>
      </c>
      <c r="C20" s="20"/>
      <c r="D20" s="21"/>
      <c r="E20" s="22"/>
      <c r="F20" s="15"/>
      <c r="G20" s="15"/>
      <c r="H20" s="15"/>
      <c r="I20" s="15"/>
      <c r="J20" s="15"/>
      <c r="K20" s="15"/>
      <c r="L20" s="15"/>
      <c r="M20" s="23"/>
    </row>
    <row r="21" spans="1:13" s="18" customFormat="1" ht="24" customHeight="1">
      <c r="A21" s="19" t="s">
        <v>4</v>
      </c>
      <c r="B21" s="24">
        <v>43085</v>
      </c>
      <c r="C21" s="25" t="s">
        <v>5</v>
      </c>
      <c r="D21" s="24">
        <v>42766</v>
      </c>
      <c r="E21" s="15"/>
      <c r="F21" s="15"/>
      <c r="G21" s="15"/>
      <c r="H21" s="15"/>
      <c r="I21" s="15"/>
      <c r="J21" s="15"/>
      <c r="K21" s="15"/>
      <c r="L21" s="15"/>
      <c r="M21" s="23"/>
    </row>
    <row r="22" spans="1:13" s="18" customFormat="1" ht="24" customHeight="1">
      <c r="A22" s="19" t="s">
        <v>6</v>
      </c>
      <c r="B22" s="20" t="s">
        <v>7</v>
      </c>
      <c r="C22" s="20"/>
      <c r="D22" s="20"/>
      <c r="E22" s="22"/>
      <c r="F22" s="15"/>
      <c r="G22" s="15"/>
      <c r="H22" s="15"/>
      <c r="I22" s="15"/>
      <c r="J22" s="15"/>
      <c r="K22" s="15"/>
      <c r="L22" s="15"/>
      <c r="M22" s="23"/>
    </row>
    <row r="23" spans="1:13" s="18" customFormat="1" ht="24" customHeight="1">
      <c r="A23" s="19" t="s">
        <v>8</v>
      </c>
      <c r="B23" s="20"/>
      <c r="C23" s="20"/>
      <c r="D23" s="20"/>
      <c r="E23" s="20"/>
      <c r="F23" s="15"/>
      <c r="G23" s="15"/>
      <c r="H23" s="15"/>
      <c r="I23" s="26" t="s">
        <v>9</v>
      </c>
      <c r="J23" s="15"/>
      <c r="K23" s="15"/>
      <c r="L23" s="15"/>
      <c r="M23" s="23"/>
    </row>
    <row r="24" spans="1:13" s="18" customFormat="1" ht="19.5" customHeight="1">
      <c r="A24" s="27"/>
      <c r="B24" s="28" t="s">
        <v>10</v>
      </c>
      <c r="C24" s="29" t="s">
        <v>5</v>
      </c>
      <c r="D24" s="30" t="s">
        <v>11</v>
      </c>
      <c r="E24" s="31"/>
      <c r="F24" s="15"/>
      <c r="G24" s="15"/>
      <c r="H24" s="164" t="s">
        <v>12</v>
      </c>
      <c r="I24" s="164"/>
      <c r="J24" s="32">
        <v>10</v>
      </c>
      <c r="K24" s="33" t="s">
        <v>13</v>
      </c>
      <c r="L24" s="15"/>
      <c r="M24" s="23"/>
    </row>
    <row r="25" spans="1:13" s="18" customFormat="1" ht="19.5" customHeight="1">
      <c r="A25" s="27"/>
      <c r="B25" s="34">
        <v>40528</v>
      </c>
      <c r="C25" s="35">
        <v>40543</v>
      </c>
      <c r="D25" s="36">
        <v>2</v>
      </c>
      <c r="E25" s="33" t="s">
        <v>13</v>
      </c>
      <c r="F25" s="15"/>
      <c r="G25" s="15"/>
      <c r="H25" s="164" t="s">
        <v>14</v>
      </c>
      <c r="I25" s="164"/>
      <c r="J25" s="32">
        <v>40</v>
      </c>
      <c r="K25" s="33" t="s">
        <v>13</v>
      </c>
      <c r="L25" s="15"/>
      <c r="M25" s="23"/>
    </row>
    <row r="26" spans="1:13" s="18" customFormat="1" ht="19.5" customHeight="1">
      <c r="A26" s="27"/>
      <c r="B26" s="34">
        <v>40544</v>
      </c>
      <c r="C26" s="35">
        <v>40558</v>
      </c>
      <c r="D26" s="36">
        <v>2</v>
      </c>
      <c r="E26" s="33" t="s">
        <v>13</v>
      </c>
      <c r="F26" s="15"/>
      <c r="G26" s="15"/>
      <c r="H26" s="164" t="s">
        <v>15</v>
      </c>
      <c r="I26" s="164"/>
      <c r="J26" s="37">
        <v>1000</v>
      </c>
      <c r="K26" s="33"/>
      <c r="L26" s="15"/>
      <c r="M26" s="23"/>
    </row>
    <row r="27" spans="1:13" s="18" customFormat="1" ht="19.5" customHeight="1">
      <c r="A27" s="27"/>
      <c r="B27" s="42">
        <v>40559</v>
      </c>
      <c r="C27" s="141">
        <v>40574</v>
      </c>
      <c r="D27" s="36">
        <v>3</v>
      </c>
      <c r="E27" s="33" t="s">
        <v>13</v>
      </c>
      <c r="F27" s="15"/>
      <c r="G27" s="15"/>
      <c r="H27" s="164" t="s">
        <v>16</v>
      </c>
      <c r="I27" s="164"/>
      <c r="J27" s="32">
        <v>30000</v>
      </c>
      <c r="K27" s="33"/>
      <c r="L27" s="15"/>
      <c r="M27" s="23"/>
    </row>
    <row r="28" spans="1:13" s="18" customFormat="1" ht="19.5" customHeight="1">
      <c r="A28" s="27"/>
      <c r="E28" s="15"/>
      <c r="F28" s="15"/>
      <c r="G28" s="15"/>
      <c r="H28" s="15"/>
      <c r="I28" s="15"/>
      <c r="J28" s="15"/>
      <c r="K28" s="15"/>
      <c r="L28" s="15"/>
      <c r="M28" s="23"/>
    </row>
    <row r="29" spans="1:13" s="18" customFormat="1" ht="19.5" customHeight="1">
      <c r="A29" s="3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</row>
    <row r="30" spans="1:13" s="18" customFormat="1" ht="19.5" customHeight="1">
      <c r="A30" s="19" t="s">
        <v>17</v>
      </c>
      <c r="B30" s="15" t="s">
        <v>18</v>
      </c>
      <c r="C30" s="26"/>
      <c r="D30" s="26"/>
      <c r="E30" s="26"/>
      <c r="F30" s="39"/>
      <c r="G30" s="40"/>
      <c r="H30" s="15"/>
      <c r="I30" s="15"/>
      <c r="J30" s="15"/>
      <c r="K30" s="15"/>
      <c r="L30" s="15"/>
      <c r="M30" s="23"/>
    </row>
    <row r="31" spans="1:13" s="18" customFormat="1" ht="21" customHeight="1" thickBot="1">
      <c r="A31" s="165" t="s">
        <v>19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7"/>
    </row>
    <row r="32" spans="1:13" s="18" customFormat="1" ht="21" customHeight="1" thickTop="1">
      <c r="A32" s="19" t="s">
        <v>2</v>
      </c>
      <c r="B32" s="20" t="s">
        <v>20</v>
      </c>
      <c r="C32" s="20"/>
      <c r="D32" s="21"/>
      <c r="E32" s="22"/>
      <c r="F32" s="15"/>
      <c r="G32" s="15"/>
      <c r="H32" s="15"/>
      <c r="I32" s="15"/>
      <c r="J32" s="15"/>
      <c r="K32" s="15"/>
      <c r="L32" s="15"/>
      <c r="M32" s="23"/>
    </row>
    <row r="33" spans="1:13" s="18" customFormat="1" ht="21" customHeight="1">
      <c r="A33" s="19" t="s">
        <v>4</v>
      </c>
      <c r="B33" s="24">
        <f>B37</f>
        <v>42416</v>
      </c>
      <c r="C33" s="25" t="s">
        <v>5</v>
      </c>
      <c r="D33" s="24">
        <f>C39</f>
        <v>40633</v>
      </c>
      <c r="E33" s="15"/>
      <c r="F33" s="15"/>
      <c r="G33" s="15"/>
      <c r="H33" s="15"/>
      <c r="I33" s="15"/>
      <c r="J33" s="15"/>
      <c r="K33" s="15"/>
      <c r="L33" s="15"/>
      <c r="M33" s="23"/>
    </row>
    <row r="34" spans="1:13" s="18" customFormat="1" ht="21" customHeight="1">
      <c r="A34" s="19" t="s">
        <v>6</v>
      </c>
      <c r="B34" s="20" t="s">
        <v>21</v>
      </c>
      <c r="C34" s="20"/>
      <c r="D34" s="20"/>
      <c r="E34" s="22"/>
      <c r="F34" s="15"/>
      <c r="G34" s="15"/>
      <c r="H34" s="15"/>
      <c r="I34" s="15"/>
      <c r="J34" s="15"/>
      <c r="K34" s="15"/>
      <c r="L34" s="15"/>
      <c r="M34" s="23"/>
    </row>
    <row r="35" spans="1:13" s="18" customFormat="1" ht="21" customHeight="1">
      <c r="A35" s="19" t="s">
        <v>8</v>
      </c>
      <c r="B35" s="20"/>
      <c r="C35" s="20"/>
      <c r="D35" s="20"/>
      <c r="E35" s="20"/>
      <c r="F35" s="15"/>
      <c r="G35" s="15"/>
      <c r="H35" s="15"/>
      <c r="I35" s="26" t="s">
        <v>9</v>
      </c>
      <c r="J35" s="15"/>
      <c r="K35" s="15"/>
      <c r="L35" s="15"/>
      <c r="M35" s="23"/>
    </row>
    <row r="36" spans="1:13" s="18" customFormat="1" ht="19.5" customHeight="1">
      <c r="A36" s="38"/>
      <c r="B36" s="28" t="s">
        <v>10</v>
      </c>
      <c r="C36" s="41" t="s">
        <v>5</v>
      </c>
      <c r="D36" s="162" t="s">
        <v>11</v>
      </c>
      <c r="E36" s="163"/>
      <c r="F36" s="15"/>
      <c r="G36" s="15"/>
      <c r="H36" s="164" t="s">
        <v>12</v>
      </c>
      <c r="I36" s="164"/>
      <c r="J36" s="32">
        <v>10</v>
      </c>
      <c r="K36" s="33" t="s">
        <v>13</v>
      </c>
      <c r="L36" s="15"/>
      <c r="M36" s="23"/>
    </row>
    <row r="37" spans="1:13" s="18" customFormat="1" ht="19.5" customHeight="1">
      <c r="A37" s="38"/>
      <c r="B37" s="42">
        <v>42416</v>
      </c>
      <c r="C37" s="43">
        <v>42428</v>
      </c>
      <c r="D37" s="44">
        <v>23</v>
      </c>
      <c r="E37" s="45" t="s">
        <v>13</v>
      </c>
      <c r="F37" s="15"/>
      <c r="G37" s="15"/>
      <c r="H37" s="164" t="s">
        <v>14</v>
      </c>
      <c r="I37" s="164"/>
      <c r="J37" s="32">
        <v>50</v>
      </c>
      <c r="K37" s="33" t="s">
        <v>13</v>
      </c>
      <c r="L37" s="15"/>
      <c r="M37" s="23"/>
    </row>
    <row r="38" spans="1:13" s="18" customFormat="1" ht="19.5" customHeight="1">
      <c r="A38" s="38"/>
      <c r="B38" s="34">
        <v>42430</v>
      </c>
      <c r="C38" s="43">
        <v>42444</v>
      </c>
      <c r="D38" s="44">
        <v>24.5</v>
      </c>
      <c r="E38" s="45" t="s">
        <v>13</v>
      </c>
      <c r="F38" s="15"/>
      <c r="G38" s="15"/>
      <c r="H38" s="164" t="s">
        <v>15</v>
      </c>
      <c r="I38" s="164"/>
      <c r="J38" s="37">
        <v>500</v>
      </c>
      <c r="K38" s="33"/>
      <c r="L38" s="15"/>
      <c r="M38" s="23"/>
    </row>
    <row r="39" spans="1:13" s="18" customFormat="1" ht="19.5" customHeight="1">
      <c r="A39" s="38"/>
      <c r="B39" s="34">
        <v>42445</v>
      </c>
      <c r="C39" s="43">
        <v>40633</v>
      </c>
      <c r="D39" s="44">
        <v>26</v>
      </c>
      <c r="E39" s="45" t="s">
        <v>13</v>
      </c>
      <c r="F39" s="15"/>
      <c r="G39" s="15"/>
      <c r="H39" s="164" t="s">
        <v>16</v>
      </c>
      <c r="I39" s="164"/>
      <c r="J39" s="32">
        <v>20000</v>
      </c>
      <c r="K39" s="33"/>
      <c r="L39" s="15"/>
      <c r="M39" s="23"/>
    </row>
    <row r="40" spans="1:13" s="18" customFormat="1" ht="19.5" customHeight="1">
      <c r="A40" s="38"/>
      <c r="B40" s="46"/>
      <c r="C40" s="47"/>
      <c r="D40" s="48"/>
      <c r="E40" s="20"/>
      <c r="F40" s="15"/>
      <c r="G40" s="15"/>
      <c r="H40" s="15"/>
      <c r="I40" s="15"/>
      <c r="J40" s="15"/>
      <c r="K40" s="15"/>
      <c r="L40" s="15"/>
      <c r="M40" s="23"/>
    </row>
    <row r="41" spans="1:13" s="18" customFormat="1" ht="21" customHeight="1">
      <c r="A41" s="19" t="s">
        <v>17</v>
      </c>
      <c r="B41" s="15" t="s">
        <v>18</v>
      </c>
      <c r="C41" s="26"/>
      <c r="D41" s="26"/>
      <c r="E41" s="26"/>
      <c r="F41" s="39"/>
      <c r="G41" s="40"/>
      <c r="H41" s="15"/>
      <c r="I41" s="15"/>
      <c r="J41" s="15"/>
      <c r="K41" s="15"/>
      <c r="L41" s="15"/>
      <c r="M41" s="23"/>
    </row>
    <row r="42" spans="1:13" s="18" customFormat="1" ht="21" customHeight="1" thickBot="1">
      <c r="A42" s="165" t="s">
        <v>22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7"/>
    </row>
    <row r="43" spans="1:13" s="18" customFormat="1" ht="21" customHeight="1" thickTop="1">
      <c r="A43" s="19" t="s">
        <v>2</v>
      </c>
      <c r="B43" s="20" t="s">
        <v>23</v>
      </c>
      <c r="C43" s="20"/>
      <c r="D43" s="21"/>
      <c r="E43" s="22"/>
      <c r="F43" s="15"/>
      <c r="G43" s="15"/>
      <c r="H43" s="15"/>
      <c r="I43" s="15"/>
      <c r="J43" s="15"/>
      <c r="K43" s="15"/>
      <c r="L43" s="15"/>
      <c r="M43" s="23"/>
    </row>
    <row r="44" spans="1:13" s="18" customFormat="1" ht="21" customHeight="1">
      <c r="A44" s="19" t="s">
        <v>4</v>
      </c>
      <c r="B44" s="24">
        <v>40575</v>
      </c>
      <c r="C44" s="25" t="s">
        <v>5</v>
      </c>
      <c r="D44" s="49">
        <v>42825</v>
      </c>
      <c r="E44" s="15"/>
      <c r="F44" s="15"/>
      <c r="G44" s="15"/>
      <c r="H44" s="15"/>
      <c r="I44" s="15"/>
      <c r="J44" s="15"/>
      <c r="K44" s="15"/>
      <c r="L44" s="15"/>
      <c r="M44" s="23"/>
    </row>
    <row r="45" spans="1:13" s="18" customFormat="1" ht="21" customHeight="1">
      <c r="A45" s="19" t="s">
        <v>6</v>
      </c>
      <c r="B45" s="15" t="s">
        <v>24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s="18" customFormat="1" ht="19.5" customHeight="1">
      <c r="A46" s="3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23"/>
    </row>
    <row r="47" spans="1:13" s="18" customFormat="1" ht="19.5" customHeight="1">
      <c r="A47" s="19" t="s">
        <v>25</v>
      </c>
      <c r="B47" s="50">
        <v>40575</v>
      </c>
      <c r="C47" s="51" t="s">
        <v>5</v>
      </c>
      <c r="D47" s="50">
        <v>42428</v>
      </c>
      <c r="E47" s="15"/>
      <c r="F47" s="15"/>
      <c r="G47" s="15"/>
      <c r="H47" s="15"/>
      <c r="I47" s="15"/>
      <c r="J47" s="50">
        <v>40603</v>
      </c>
      <c r="K47" s="50" t="s">
        <v>5</v>
      </c>
      <c r="L47" s="50">
        <v>42825</v>
      </c>
      <c r="M47" s="23"/>
    </row>
    <row r="48" spans="1:13" s="18" customFormat="1" ht="19.5" customHeight="1">
      <c r="A48" s="19"/>
      <c r="B48" s="159" t="s">
        <v>26</v>
      </c>
      <c r="C48" s="160"/>
      <c r="D48" s="161"/>
      <c r="E48" s="15"/>
      <c r="F48" s="15"/>
      <c r="G48" s="15"/>
      <c r="H48" s="15"/>
      <c r="I48" s="15"/>
      <c r="J48" s="159" t="s">
        <v>26</v>
      </c>
      <c r="K48" s="160"/>
      <c r="L48" s="161"/>
      <c r="M48" s="52"/>
    </row>
    <row r="49" spans="1:13" ht="36">
      <c r="A49" s="53" t="s">
        <v>27</v>
      </c>
      <c r="B49" s="4" t="s">
        <v>28</v>
      </c>
      <c r="C49" s="4" t="s">
        <v>40</v>
      </c>
      <c r="D49" s="4" t="s">
        <v>41</v>
      </c>
      <c r="E49" s="5"/>
      <c r="F49" s="6"/>
      <c r="G49" s="6"/>
      <c r="H49" s="6"/>
      <c r="I49" s="6"/>
      <c r="J49" s="7" t="s">
        <v>28</v>
      </c>
      <c r="K49" s="7" t="s">
        <v>42</v>
      </c>
      <c r="L49" s="7" t="s">
        <v>29</v>
      </c>
      <c r="M49" s="8"/>
    </row>
    <row r="50" spans="1:13" s="18" customFormat="1" ht="19.5" customHeight="1">
      <c r="A50" s="38"/>
      <c r="B50" s="54">
        <v>25</v>
      </c>
      <c r="C50" s="54">
        <v>0</v>
      </c>
      <c r="D50" s="55">
        <f>C51/25</f>
        <v>80</v>
      </c>
      <c r="E50" s="15"/>
      <c r="F50" s="15"/>
      <c r="G50" s="15"/>
      <c r="H50" s="15"/>
      <c r="I50" s="15"/>
      <c r="J50" s="65">
        <v>30</v>
      </c>
      <c r="K50" s="65">
        <v>0</v>
      </c>
      <c r="L50" s="56">
        <f>3000/30</f>
        <v>100</v>
      </c>
      <c r="M50" s="57"/>
    </row>
    <row r="51" spans="1:13" s="18" customFormat="1" ht="19.5" customHeight="1">
      <c r="A51" s="53"/>
      <c r="B51" s="54">
        <v>50</v>
      </c>
      <c r="C51" s="54">
        <v>2000</v>
      </c>
      <c r="D51" s="55">
        <f>3000/25</f>
        <v>120</v>
      </c>
      <c r="E51" s="15"/>
      <c r="F51" s="15"/>
      <c r="G51" s="15"/>
      <c r="H51" s="15"/>
      <c r="I51" s="15"/>
      <c r="J51" s="65">
        <v>60</v>
      </c>
      <c r="K51" s="65">
        <v>3000</v>
      </c>
      <c r="L51" s="56">
        <f>4500/30</f>
        <v>150</v>
      </c>
      <c r="M51" s="57"/>
    </row>
    <row r="52" spans="1:13" s="18" customFormat="1" ht="19.5" customHeight="1">
      <c r="A52" s="53"/>
      <c r="B52" s="54">
        <v>75</v>
      </c>
      <c r="C52" s="54">
        <v>5000</v>
      </c>
      <c r="D52" s="66">
        <f>5000/25</f>
        <v>200</v>
      </c>
      <c r="E52" s="15"/>
      <c r="F52" s="15"/>
      <c r="G52" s="15"/>
      <c r="H52" s="15"/>
      <c r="I52" s="15"/>
      <c r="J52" s="65">
        <v>90</v>
      </c>
      <c r="K52" s="65">
        <v>7500</v>
      </c>
      <c r="L52" s="56">
        <f>7500/30</f>
        <v>250</v>
      </c>
      <c r="M52" s="57"/>
    </row>
    <row r="53" spans="1:13" s="18" customFormat="1" ht="19.5" customHeight="1">
      <c r="A53" s="53"/>
      <c r="B53" s="54">
        <v>100</v>
      </c>
      <c r="C53" s="54">
        <v>10000</v>
      </c>
      <c r="D53" s="55">
        <v>0</v>
      </c>
      <c r="E53" s="15"/>
      <c r="F53" s="15"/>
      <c r="G53" s="15"/>
      <c r="H53" s="15"/>
      <c r="I53" s="15"/>
      <c r="J53" s="65">
        <v>120</v>
      </c>
      <c r="K53" s="65">
        <v>15000</v>
      </c>
      <c r="L53" s="56">
        <v>0</v>
      </c>
      <c r="M53" s="57"/>
    </row>
    <row r="54" spans="1:13" s="18" customFormat="1" ht="27" customHeight="1">
      <c r="A54" s="62" t="s">
        <v>16</v>
      </c>
      <c r="B54" s="26">
        <v>25000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23"/>
    </row>
    <row r="55" spans="1:13" s="18" customFormat="1" ht="21" customHeight="1">
      <c r="A55" s="19" t="s">
        <v>30</v>
      </c>
      <c r="B55" s="15" t="s">
        <v>31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23"/>
    </row>
    <row r="56" spans="1:13" s="18" customFormat="1" ht="24" customHeight="1">
      <c r="A56" s="179" t="s">
        <v>32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1"/>
    </row>
    <row r="57" spans="1:13" s="18" customFormat="1" ht="19.5" customHeight="1">
      <c r="A57" s="2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23"/>
    </row>
    <row r="58" spans="1:13" s="18" customFormat="1" ht="19.5" customHeight="1">
      <c r="A58" s="16"/>
      <c r="B58" s="182" t="s">
        <v>33</v>
      </c>
      <c r="C58" s="183"/>
      <c r="D58" s="183"/>
      <c r="E58" s="183"/>
      <c r="F58" s="184"/>
      <c r="G58" s="185" t="s">
        <v>45</v>
      </c>
      <c r="H58" s="186"/>
      <c r="I58" s="186"/>
      <c r="J58" s="187"/>
      <c r="K58" s="11"/>
      <c r="L58" s="15"/>
      <c r="M58" s="23"/>
    </row>
    <row r="59" spans="1:13" s="18" customFormat="1" ht="19.5" customHeight="1">
      <c r="A59" s="16"/>
      <c r="B59" s="182" t="s">
        <v>46</v>
      </c>
      <c r="C59" s="183"/>
      <c r="D59" s="183"/>
      <c r="E59" s="183"/>
      <c r="F59" s="184"/>
      <c r="G59" s="188">
        <v>75000</v>
      </c>
      <c r="H59" s="189"/>
      <c r="I59" s="189"/>
      <c r="J59" s="190"/>
      <c r="K59" s="17"/>
      <c r="L59" s="15"/>
      <c r="M59" s="23"/>
    </row>
    <row r="60" spans="1:13" s="18" customFormat="1" ht="19.5" customHeight="1">
      <c r="A60" s="16"/>
      <c r="B60" s="11"/>
      <c r="C60" s="12"/>
      <c r="D60" s="13"/>
      <c r="E60" s="12"/>
      <c r="F60" s="13"/>
      <c r="G60" s="14"/>
      <c r="H60" s="14"/>
      <c r="I60" s="14"/>
      <c r="J60" s="14"/>
      <c r="K60" s="15"/>
      <c r="L60" s="15"/>
      <c r="M60" s="23"/>
    </row>
    <row r="61" spans="1:13" s="18" customFormat="1" ht="19.5" customHeight="1">
      <c r="A61" s="27"/>
      <c r="B61" s="176" t="s">
        <v>43</v>
      </c>
      <c r="C61" s="177"/>
      <c r="D61" s="177"/>
      <c r="E61" s="177"/>
      <c r="F61" s="177"/>
      <c r="G61" s="177"/>
      <c r="H61" s="177"/>
      <c r="I61" s="177"/>
      <c r="J61" s="177"/>
      <c r="K61" s="178"/>
      <c r="L61" s="15"/>
      <c r="M61" s="23"/>
    </row>
    <row r="62" spans="1:13" s="18" customFormat="1" ht="26.25" customHeight="1">
      <c r="A62" s="27"/>
      <c r="B62" s="172" t="s">
        <v>47</v>
      </c>
      <c r="C62" s="173"/>
      <c r="D62" s="173"/>
      <c r="E62" s="173"/>
      <c r="F62" s="174"/>
      <c r="G62" s="63"/>
      <c r="H62" s="63"/>
      <c r="I62" s="63"/>
      <c r="J62" s="63"/>
      <c r="K62" s="64"/>
      <c r="L62" s="15"/>
      <c r="M62" s="23"/>
    </row>
    <row r="63" spans="1:13" s="18" customFormat="1" ht="31.5" customHeight="1">
      <c r="A63" s="58"/>
      <c r="B63" s="175" t="s">
        <v>44</v>
      </c>
      <c r="C63" s="175"/>
      <c r="D63" s="175"/>
      <c r="E63" s="175"/>
      <c r="F63" s="175"/>
      <c r="G63" s="176"/>
      <c r="H63" s="177"/>
      <c r="I63" s="177"/>
      <c r="J63" s="177"/>
      <c r="K63" s="178"/>
      <c r="L63" s="15"/>
      <c r="M63" s="23"/>
    </row>
    <row r="64" spans="1:13" s="18" customFormat="1" ht="18.75" customHeight="1">
      <c r="A64" s="16"/>
      <c r="B64" s="11"/>
      <c r="C64" s="11"/>
      <c r="D64" s="11"/>
      <c r="E64" s="11"/>
      <c r="F64" s="11"/>
      <c r="G64" s="11"/>
      <c r="H64" s="15"/>
      <c r="I64" s="15"/>
      <c r="J64" s="15"/>
      <c r="K64" s="15"/>
      <c r="L64" s="15"/>
      <c r="M64" s="23"/>
    </row>
    <row r="65" spans="1:13" s="18" customFormat="1" ht="6" customHeight="1" thickBot="1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1"/>
    </row>
  </sheetData>
  <sheetProtection/>
  <mergeCells count="60">
    <mergeCell ref="J11:L11"/>
    <mergeCell ref="J12:L12"/>
    <mergeCell ref="J16:L16"/>
    <mergeCell ref="J17:L17"/>
    <mergeCell ref="J13:L13"/>
    <mergeCell ref="J14:L14"/>
    <mergeCell ref="J15:L15"/>
    <mergeCell ref="A56:M56"/>
    <mergeCell ref="B58:F58"/>
    <mergeCell ref="G58:J58"/>
    <mergeCell ref="B59:F59"/>
    <mergeCell ref="G59:J59"/>
    <mergeCell ref="B62:F62"/>
    <mergeCell ref="B61:K61"/>
    <mergeCell ref="B63:F63"/>
    <mergeCell ref="G63:K63"/>
    <mergeCell ref="A19:M19"/>
    <mergeCell ref="A31:M31"/>
    <mergeCell ref="D36:E36"/>
    <mergeCell ref="A42:M42"/>
    <mergeCell ref="B48:D48"/>
    <mergeCell ref="J48:L48"/>
    <mergeCell ref="H24:I24"/>
    <mergeCell ref="H25:I25"/>
    <mergeCell ref="H26:I26"/>
    <mergeCell ref="H27:I27"/>
    <mergeCell ref="H36:I36"/>
    <mergeCell ref="H37:I37"/>
    <mergeCell ref="H38:I38"/>
    <mergeCell ref="H39:I39"/>
    <mergeCell ref="A5:A17"/>
    <mergeCell ref="G5:G17"/>
    <mergeCell ref="I5:I17"/>
    <mergeCell ref="B5:F5"/>
    <mergeCell ref="B6:F6"/>
    <mergeCell ref="B7:F7"/>
    <mergeCell ref="B8:F8"/>
    <mergeCell ref="B9:F9"/>
    <mergeCell ref="B10:F10"/>
    <mergeCell ref="B11:F11"/>
    <mergeCell ref="B17:F17"/>
    <mergeCell ref="B12:F12"/>
    <mergeCell ref="B13:F13"/>
    <mergeCell ref="B14:F14"/>
    <mergeCell ref="B15:F15"/>
    <mergeCell ref="B16:F16"/>
    <mergeCell ref="A1:M1"/>
    <mergeCell ref="A2:M2"/>
    <mergeCell ref="B4:F4"/>
    <mergeCell ref="H4:I4"/>
    <mergeCell ref="J4:M4"/>
    <mergeCell ref="A3:B3"/>
    <mergeCell ref="L3:M3"/>
    <mergeCell ref="J5:L5"/>
    <mergeCell ref="M5:M17"/>
    <mergeCell ref="J6:L6"/>
    <mergeCell ref="J7:L7"/>
    <mergeCell ref="J8:L8"/>
    <mergeCell ref="J9:L9"/>
    <mergeCell ref="J10:L10"/>
  </mergeCells>
  <printOptions horizontalCentered="1"/>
  <pageMargins left="0.03937007874015748" right="0.03937007874015748" top="0.3937007874015748" bottom="0.0984251968503937" header="0.31496062992125984" footer="0.31496062992125984"/>
  <pageSetup fitToHeight="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SheetLayoutView="85" zoomScalePageLayoutView="0" workbookViewId="0" topLeftCell="A1">
      <selection activeCell="F11" sqref="F11"/>
    </sheetView>
  </sheetViews>
  <sheetFormatPr defaultColWidth="9.140625" defaultRowHeight="12.75"/>
  <cols>
    <col min="1" max="1" width="21.57421875" style="0" bestFit="1" customWidth="1"/>
    <col min="2" max="2" width="11.7109375" style="0" customWidth="1"/>
    <col min="3" max="3" width="12.0039062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0.25" customHeight="1">
      <c r="A1" s="150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0.25" customHeight="1">
      <c r="A2" s="153" t="s">
        <v>213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0.25" customHeight="1">
      <c r="A3" s="153" t="s">
        <v>214</v>
      </c>
      <c r="B3" s="153"/>
      <c r="C3" s="143" t="s">
        <v>215</v>
      </c>
      <c r="D3" s="143"/>
      <c r="E3" s="142" t="s">
        <v>216</v>
      </c>
      <c r="F3" s="146" t="s">
        <v>221</v>
      </c>
      <c r="G3" s="146" t="s">
        <v>222</v>
      </c>
      <c r="H3" s="146" t="s">
        <v>223</v>
      </c>
      <c r="I3" s="144"/>
      <c r="J3" s="145"/>
      <c r="K3" s="142" t="s">
        <v>217</v>
      </c>
      <c r="L3" s="153" t="s">
        <v>218</v>
      </c>
      <c r="M3" s="153"/>
    </row>
    <row r="4" spans="1:13" ht="24.75" customHeight="1" thickBot="1">
      <c r="A4" s="9" t="s">
        <v>0</v>
      </c>
      <c r="B4" s="191" t="s">
        <v>35</v>
      </c>
      <c r="C4" s="192"/>
      <c r="D4" s="192"/>
      <c r="E4" s="192"/>
      <c r="F4" s="192"/>
      <c r="G4" s="10" t="s">
        <v>36</v>
      </c>
      <c r="H4" s="193" t="s">
        <v>52</v>
      </c>
      <c r="I4" s="194"/>
      <c r="J4" s="154" t="s">
        <v>83</v>
      </c>
      <c r="K4" s="155"/>
      <c r="L4" s="155"/>
      <c r="M4" s="158"/>
    </row>
    <row r="5" spans="1:13" ht="19.5" customHeight="1" thickBot="1">
      <c r="A5" s="170" t="s">
        <v>37</v>
      </c>
      <c r="B5" s="197" t="s">
        <v>151</v>
      </c>
      <c r="C5" s="198"/>
      <c r="D5" s="198"/>
      <c r="E5" s="198"/>
      <c r="F5" s="199"/>
      <c r="G5" s="170" t="s">
        <v>38</v>
      </c>
      <c r="H5" s="72" t="s">
        <v>151</v>
      </c>
      <c r="I5" s="171" t="s">
        <v>39</v>
      </c>
      <c r="J5" s="195" t="s">
        <v>152</v>
      </c>
      <c r="K5" s="195"/>
      <c r="L5" s="195"/>
      <c r="M5" s="196"/>
    </row>
    <row r="6" spans="1:13" ht="19.5" customHeight="1" thickBot="1">
      <c r="A6" s="170"/>
      <c r="B6" s="197" t="s">
        <v>153</v>
      </c>
      <c r="C6" s="198"/>
      <c r="D6" s="198"/>
      <c r="E6" s="198"/>
      <c r="F6" s="199"/>
      <c r="G6" s="170"/>
      <c r="H6" s="72" t="s">
        <v>152</v>
      </c>
      <c r="I6" s="171"/>
      <c r="J6" s="195" t="s">
        <v>151</v>
      </c>
      <c r="K6" s="195"/>
      <c r="L6" s="195"/>
      <c r="M6" s="196"/>
    </row>
    <row r="7" spans="1:13" ht="19.5" customHeight="1" thickBot="1">
      <c r="A7" s="170"/>
      <c r="B7" s="197" t="s">
        <v>154</v>
      </c>
      <c r="C7" s="198"/>
      <c r="D7" s="198"/>
      <c r="E7" s="198"/>
      <c r="F7" s="199"/>
      <c r="G7" s="170"/>
      <c r="H7" s="72" t="s">
        <v>155</v>
      </c>
      <c r="I7" s="171"/>
      <c r="J7" s="195" t="s">
        <v>151</v>
      </c>
      <c r="K7" s="195"/>
      <c r="L7" s="195"/>
      <c r="M7" s="196"/>
    </row>
    <row r="8" spans="1:13" ht="12.7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</row>
    <row r="9" spans="1:13" s="18" customFormat="1" ht="24" customHeight="1" thickBot="1">
      <c r="A9" s="165" t="s">
        <v>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7"/>
    </row>
    <row r="10" spans="1:13" s="18" customFormat="1" ht="24" customHeight="1" thickTop="1">
      <c r="A10" s="19" t="s">
        <v>2</v>
      </c>
      <c r="B10" s="20" t="s">
        <v>3</v>
      </c>
      <c r="C10" s="20"/>
      <c r="D10" s="21"/>
      <c r="E10" s="22"/>
      <c r="F10" s="15"/>
      <c r="G10" s="15"/>
      <c r="H10" s="15"/>
      <c r="I10" s="15"/>
      <c r="J10" s="15"/>
      <c r="K10" s="15"/>
      <c r="L10" s="15"/>
      <c r="M10" s="23"/>
    </row>
    <row r="11" spans="1:13" s="18" customFormat="1" ht="24" customHeight="1">
      <c r="A11" s="19" t="s">
        <v>4</v>
      </c>
      <c r="B11" s="24">
        <v>43085</v>
      </c>
      <c r="C11" s="25" t="s">
        <v>5</v>
      </c>
      <c r="D11" s="24">
        <v>42766</v>
      </c>
      <c r="E11" s="15"/>
      <c r="F11" s="15"/>
      <c r="G11" s="15"/>
      <c r="H11" s="15"/>
      <c r="I11" s="15"/>
      <c r="J11" s="15"/>
      <c r="K11" s="15"/>
      <c r="L11" s="15"/>
      <c r="M11" s="23"/>
    </row>
    <row r="12" spans="1:13" s="18" customFormat="1" ht="24" customHeight="1">
      <c r="A12" s="19" t="s">
        <v>6</v>
      </c>
      <c r="B12" s="20" t="s">
        <v>7</v>
      </c>
      <c r="C12" s="20"/>
      <c r="D12" s="20"/>
      <c r="E12" s="22"/>
      <c r="F12" s="15"/>
      <c r="G12" s="15"/>
      <c r="H12" s="15"/>
      <c r="I12" s="15"/>
      <c r="J12" s="15"/>
      <c r="K12" s="15"/>
      <c r="L12" s="15"/>
      <c r="M12" s="23"/>
    </row>
    <row r="13" spans="1:13" s="18" customFormat="1" ht="24" customHeight="1">
      <c r="A13" s="19" t="s">
        <v>8</v>
      </c>
      <c r="B13" s="20"/>
      <c r="C13" s="20"/>
      <c r="D13" s="20"/>
      <c r="E13" s="20"/>
      <c r="F13" s="15"/>
      <c r="G13" s="15"/>
      <c r="H13" s="15"/>
      <c r="I13" s="26" t="s">
        <v>9</v>
      </c>
      <c r="J13" s="15"/>
      <c r="K13" s="15"/>
      <c r="L13" s="15"/>
      <c r="M13" s="23"/>
    </row>
    <row r="14" spans="1:13" s="18" customFormat="1" ht="19.5" customHeight="1">
      <c r="A14" s="27"/>
      <c r="B14" s="28" t="s">
        <v>10</v>
      </c>
      <c r="C14" s="29" t="s">
        <v>5</v>
      </c>
      <c r="D14" s="30" t="s">
        <v>11</v>
      </c>
      <c r="E14" s="31"/>
      <c r="F14" s="15"/>
      <c r="G14" s="15"/>
      <c r="H14" s="164" t="s">
        <v>12</v>
      </c>
      <c r="I14" s="164"/>
      <c r="J14" s="32">
        <v>10</v>
      </c>
      <c r="K14" s="33" t="s">
        <v>13</v>
      </c>
      <c r="L14" s="15"/>
      <c r="M14" s="23"/>
    </row>
    <row r="15" spans="1:13" s="18" customFormat="1" ht="19.5" customHeight="1">
      <c r="A15" s="27"/>
      <c r="B15" s="34">
        <v>40528</v>
      </c>
      <c r="C15" s="35">
        <v>40543</v>
      </c>
      <c r="D15" s="36">
        <v>2</v>
      </c>
      <c r="E15" s="33" t="s">
        <v>13</v>
      </c>
      <c r="F15" s="15"/>
      <c r="G15" s="15"/>
      <c r="H15" s="164" t="s">
        <v>14</v>
      </c>
      <c r="I15" s="164"/>
      <c r="J15" s="32">
        <v>40</v>
      </c>
      <c r="K15" s="33" t="s">
        <v>13</v>
      </c>
      <c r="L15" s="15"/>
      <c r="M15" s="23"/>
    </row>
    <row r="16" spans="1:13" s="18" customFormat="1" ht="19.5" customHeight="1">
      <c r="A16" s="27"/>
      <c r="B16" s="34">
        <v>40544</v>
      </c>
      <c r="C16" s="35">
        <v>40558</v>
      </c>
      <c r="D16" s="36">
        <v>2</v>
      </c>
      <c r="E16" s="33" t="s">
        <v>13</v>
      </c>
      <c r="F16" s="15"/>
      <c r="G16" s="15"/>
      <c r="H16" s="164" t="s">
        <v>15</v>
      </c>
      <c r="I16" s="164"/>
      <c r="J16" s="37">
        <v>1000</v>
      </c>
      <c r="K16" s="33"/>
      <c r="L16" s="15"/>
      <c r="M16" s="23"/>
    </row>
    <row r="17" spans="1:13" s="18" customFormat="1" ht="19.5" customHeight="1">
      <c r="A17" s="27"/>
      <c r="B17" s="42">
        <v>40559</v>
      </c>
      <c r="C17" s="141">
        <v>40574</v>
      </c>
      <c r="D17" s="36">
        <v>3</v>
      </c>
      <c r="E17" s="33" t="s">
        <v>13</v>
      </c>
      <c r="F17" s="15"/>
      <c r="G17" s="15"/>
      <c r="H17" s="164" t="s">
        <v>16</v>
      </c>
      <c r="I17" s="164"/>
      <c r="J17" s="32">
        <v>30000</v>
      </c>
      <c r="K17" s="33"/>
      <c r="L17" s="15"/>
      <c r="M17" s="23"/>
    </row>
    <row r="18" spans="1:13" s="18" customFormat="1" ht="19.5" customHeight="1">
      <c r="A18" s="27"/>
      <c r="E18" s="15"/>
      <c r="F18" s="15"/>
      <c r="G18" s="15"/>
      <c r="H18" s="15"/>
      <c r="I18" s="15"/>
      <c r="J18" s="15"/>
      <c r="K18" s="15"/>
      <c r="L18" s="15"/>
      <c r="M18" s="23"/>
    </row>
    <row r="19" spans="1:13" s="18" customFormat="1" ht="19.5" customHeight="1">
      <c r="A19" s="3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3"/>
    </row>
    <row r="20" spans="1:13" s="18" customFormat="1" ht="19.5" customHeight="1">
      <c r="A20" s="19" t="s">
        <v>17</v>
      </c>
      <c r="B20" s="15" t="s">
        <v>18</v>
      </c>
      <c r="C20" s="26"/>
      <c r="D20" s="26"/>
      <c r="E20" s="26"/>
      <c r="F20" s="39"/>
      <c r="G20" s="40"/>
      <c r="H20" s="15"/>
      <c r="I20" s="15"/>
      <c r="J20" s="15"/>
      <c r="K20" s="15"/>
      <c r="L20" s="15"/>
      <c r="M20" s="23"/>
    </row>
    <row r="21" spans="1:13" s="18" customFormat="1" ht="21" customHeight="1" thickBot="1">
      <c r="A21" s="165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7"/>
    </row>
    <row r="22" spans="1:13" s="18" customFormat="1" ht="21" customHeight="1" thickTop="1">
      <c r="A22" s="19" t="s">
        <v>2</v>
      </c>
      <c r="B22" s="20" t="s">
        <v>20</v>
      </c>
      <c r="C22" s="20"/>
      <c r="D22" s="21"/>
      <c r="E22" s="22"/>
      <c r="F22" s="15"/>
      <c r="G22" s="15"/>
      <c r="H22" s="15"/>
      <c r="I22" s="15"/>
      <c r="J22" s="15"/>
      <c r="K22" s="15"/>
      <c r="L22" s="15"/>
      <c r="M22" s="23"/>
    </row>
    <row r="23" spans="1:13" s="18" customFormat="1" ht="21" customHeight="1">
      <c r="A23" s="19" t="s">
        <v>4</v>
      </c>
      <c r="B23" s="24">
        <f>B27</f>
        <v>42416</v>
      </c>
      <c r="C23" s="25" t="s">
        <v>5</v>
      </c>
      <c r="D23" s="24">
        <f>C29</f>
        <v>40633</v>
      </c>
      <c r="E23" s="15"/>
      <c r="F23" s="15"/>
      <c r="G23" s="15"/>
      <c r="H23" s="15"/>
      <c r="I23" s="15"/>
      <c r="J23" s="15"/>
      <c r="K23" s="15"/>
      <c r="L23" s="15"/>
      <c r="M23" s="23"/>
    </row>
    <row r="24" spans="1:13" s="18" customFormat="1" ht="21" customHeight="1">
      <c r="A24" s="19" t="s">
        <v>6</v>
      </c>
      <c r="B24" s="20" t="s">
        <v>21</v>
      </c>
      <c r="C24" s="20"/>
      <c r="D24" s="20"/>
      <c r="E24" s="22"/>
      <c r="F24" s="15"/>
      <c r="G24" s="15"/>
      <c r="H24" s="15"/>
      <c r="I24" s="15"/>
      <c r="J24" s="15"/>
      <c r="K24" s="15"/>
      <c r="L24" s="15"/>
      <c r="M24" s="23"/>
    </row>
    <row r="25" spans="1:13" s="18" customFormat="1" ht="21" customHeight="1">
      <c r="A25" s="19" t="s">
        <v>8</v>
      </c>
      <c r="B25" s="20"/>
      <c r="C25" s="20"/>
      <c r="D25" s="20"/>
      <c r="E25" s="20"/>
      <c r="F25" s="15"/>
      <c r="G25" s="15"/>
      <c r="H25" s="15"/>
      <c r="I25" s="26" t="s">
        <v>9</v>
      </c>
      <c r="J25" s="15"/>
      <c r="K25" s="15"/>
      <c r="L25" s="15"/>
      <c r="M25" s="23"/>
    </row>
    <row r="26" spans="1:13" s="18" customFormat="1" ht="19.5" customHeight="1">
      <c r="A26" s="38"/>
      <c r="B26" s="28" t="s">
        <v>10</v>
      </c>
      <c r="C26" s="41" t="s">
        <v>5</v>
      </c>
      <c r="D26" s="162" t="s">
        <v>11</v>
      </c>
      <c r="E26" s="163"/>
      <c r="F26" s="15"/>
      <c r="G26" s="15"/>
      <c r="H26" s="164" t="s">
        <v>12</v>
      </c>
      <c r="I26" s="164"/>
      <c r="J26" s="32">
        <v>10</v>
      </c>
      <c r="K26" s="33" t="s">
        <v>13</v>
      </c>
      <c r="L26" s="15"/>
      <c r="M26" s="23"/>
    </row>
    <row r="27" spans="1:13" s="18" customFormat="1" ht="19.5" customHeight="1">
      <c r="A27" s="38"/>
      <c r="B27" s="42">
        <v>42416</v>
      </c>
      <c r="C27" s="43">
        <v>42428</v>
      </c>
      <c r="D27" s="44">
        <v>23.5</v>
      </c>
      <c r="E27" s="45" t="s">
        <v>13</v>
      </c>
      <c r="F27" s="15"/>
      <c r="G27" s="15"/>
      <c r="H27" s="164" t="s">
        <v>14</v>
      </c>
      <c r="I27" s="164"/>
      <c r="J27" s="32">
        <v>50</v>
      </c>
      <c r="K27" s="33" t="s">
        <v>13</v>
      </c>
      <c r="L27" s="15"/>
      <c r="M27" s="23"/>
    </row>
    <row r="28" spans="1:13" s="18" customFormat="1" ht="19.5" customHeight="1">
      <c r="A28" s="38"/>
      <c r="B28" s="34">
        <v>42430</v>
      </c>
      <c r="C28" s="43">
        <v>42444</v>
      </c>
      <c r="D28" s="44">
        <v>24.5</v>
      </c>
      <c r="E28" s="45" t="s">
        <v>13</v>
      </c>
      <c r="F28" s="15"/>
      <c r="G28" s="15"/>
      <c r="H28" s="164" t="s">
        <v>15</v>
      </c>
      <c r="I28" s="164"/>
      <c r="J28" s="37">
        <v>500</v>
      </c>
      <c r="K28" s="33"/>
      <c r="L28" s="15"/>
      <c r="M28" s="23"/>
    </row>
    <row r="29" spans="1:13" s="18" customFormat="1" ht="19.5" customHeight="1">
      <c r="A29" s="38"/>
      <c r="B29" s="34">
        <v>42445</v>
      </c>
      <c r="C29" s="43">
        <v>40633</v>
      </c>
      <c r="D29" s="44">
        <v>26</v>
      </c>
      <c r="E29" s="45" t="s">
        <v>13</v>
      </c>
      <c r="F29" s="15"/>
      <c r="G29" s="15"/>
      <c r="H29" s="164" t="s">
        <v>16</v>
      </c>
      <c r="I29" s="164"/>
      <c r="J29" s="32">
        <v>20000</v>
      </c>
      <c r="K29" s="33"/>
      <c r="L29" s="15"/>
      <c r="M29" s="23"/>
    </row>
    <row r="30" spans="1:13" s="18" customFormat="1" ht="19.5" customHeight="1">
      <c r="A30" s="38"/>
      <c r="B30" s="46"/>
      <c r="C30" s="47"/>
      <c r="D30" s="48"/>
      <c r="E30" s="20"/>
      <c r="F30" s="15"/>
      <c r="G30" s="15"/>
      <c r="H30" s="15"/>
      <c r="I30" s="15"/>
      <c r="J30" s="15"/>
      <c r="K30" s="15"/>
      <c r="L30" s="15"/>
      <c r="M30" s="23"/>
    </row>
    <row r="31" spans="1:13" s="18" customFormat="1" ht="21" customHeight="1">
      <c r="A31" s="19" t="s">
        <v>17</v>
      </c>
      <c r="B31" s="15" t="s">
        <v>18</v>
      </c>
      <c r="C31" s="26"/>
      <c r="D31" s="26"/>
      <c r="E31" s="26"/>
      <c r="F31" s="39"/>
      <c r="G31" s="40"/>
      <c r="H31" s="15"/>
      <c r="I31" s="15"/>
      <c r="J31" s="15"/>
      <c r="K31" s="15"/>
      <c r="L31" s="15"/>
      <c r="M31" s="23"/>
    </row>
    <row r="32" spans="1:13" s="18" customFormat="1" ht="21" customHeight="1" thickBot="1">
      <c r="A32" s="165" t="s">
        <v>22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7"/>
    </row>
    <row r="33" spans="1:13" s="18" customFormat="1" ht="21" customHeight="1" thickTop="1">
      <c r="A33" s="19" t="s">
        <v>2</v>
      </c>
      <c r="B33" s="20" t="s">
        <v>23</v>
      </c>
      <c r="C33" s="20"/>
      <c r="D33" s="21"/>
      <c r="E33" s="22"/>
      <c r="F33" s="15"/>
      <c r="G33" s="15"/>
      <c r="H33" s="15"/>
      <c r="I33" s="15"/>
      <c r="J33" s="15"/>
      <c r="K33" s="15"/>
      <c r="L33" s="15"/>
      <c r="M33" s="23"/>
    </row>
    <row r="34" spans="1:13" s="18" customFormat="1" ht="21" customHeight="1">
      <c r="A34" s="19" t="s">
        <v>4</v>
      </c>
      <c r="B34" s="24">
        <v>42767</v>
      </c>
      <c r="C34" s="25" t="s">
        <v>5</v>
      </c>
      <c r="D34" s="49">
        <v>42825</v>
      </c>
      <c r="E34" s="15"/>
      <c r="F34" s="15"/>
      <c r="G34" s="15"/>
      <c r="H34" s="15"/>
      <c r="I34" s="15"/>
      <c r="J34" s="15"/>
      <c r="K34" s="15"/>
      <c r="L34" s="15"/>
      <c r="M34" s="23"/>
    </row>
    <row r="35" spans="1:13" s="18" customFormat="1" ht="21" customHeight="1">
      <c r="A35" s="19" t="s">
        <v>6</v>
      </c>
      <c r="B35" s="15" t="s">
        <v>24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23"/>
    </row>
    <row r="36" spans="1:13" s="18" customFormat="1" ht="19.5" customHeight="1">
      <c r="A36" s="3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3"/>
    </row>
    <row r="37" spans="1:13" s="18" customFormat="1" ht="19.5" customHeight="1">
      <c r="A37" s="19" t="s">
        <v>25</v>
      </c>
      <c r="B37" s="50">
        <v>40575</v>
      </c>
      <c r="C37" s="51" t="s">
        <v>5</v>
      </c>
      <c r="D37" s="50">
        <v>42428</v>
      </c>
      <c r="E37" s="15"/>
      <c r="F37" s="15"/>
      <c r="G37" s="15"/>
      <c r="H37" s="15"/>
      <c r="I37" s="15"/>
      <c r="J37" s="50">
        <v>40603</v>
      </c>
      <c r="K37" s="50" t="s">
        <v>5</v>
      </c>
      <c r="L37" s="50">
        <v>42825</v>
      </c>
      <c r="M37" s="23"/>
    </row>
    <row r="38" spans="1:13" s="18" customFormat="1" ht="19.5" customHeight="1">
      <c r="A38" s="19"/>
      <c r="B38" s="159" t="s">
        <v>26</v>
      </c>
      <c r="C38" s="160"/>
      <c r="D38" s="161"/>
      <c r="E38" s="15"/>
      <c r="F38" s="15"/>
      <c r="G38" s="15"/>
      <c r="H38" s="15"/>
      <c r="I38" s="15"/>
      <c r="J38" s="159" t="s">
        <v>26</v>
      </c>
      <c r="K38" s="160"/>
      <c r="L38" s="161"/>
      <c r="M38" s="52"/>
    </row>
    <row r="39" spans="1:13" ht="36">
      <c r="A39" s="53" t="s">
        <v>27</v>
      </c>
      <c r="B39" s="4" t="s">
        <v>28</v>
      </c>
      <c r="C39" s="4" t="s">
        <v>40</v>
      </c>
      <c r="D39" s="4" t="s">
        <v>41</v>
      </c>
      <c r="E39" s="5"/>
      <c r="F39" s="6"/>
      <c r="G39" s="6"/>
      <c r="H39" s="6"/>
      <c r="I39" s="6"/>
      <c r="J39" s="7" t="s">
        <v>28</v>
      </c>
      <c r="K39" s="7" t="s">
        <v>42</v>
      </c>
      <c r="L39" s="7" t="s">
        <v>29</v>
      </c>
      <c r="M39" s="8"/>
    </row>
    <row r="40" spans="1:13" s="18" customFormat="1" ht="19.5" customHeight="1">
      <c r="A40" s="38"/>
      <c r="B40" s="54">
        <v>25</v>
      </c>
      <c r="C40" s="54">
        <v>0</v>
      </c>
      <c r="D40" s="55">
        <f>C41/25</f>
        <v>80</v>
      </c>
      <c r="E40" s="15"/>
      <c r="F40" s="15"/>
      <c r="G40" s="15"/>
      <c r="H40" s="15"/>
      <c r="I40" s="15"/>
      <c r="J40" s="65">
        <v>30</v>
      </c>
      <c r="K40" s="65">
        <v>0</v>
      </c>
      <c r="L40" s="56">
        <f>3000/30</f>
        <v>100</v>
      </c>
      <c r="M40" s="57"/>
    </row>
    <row r="41" spans="1:13" s="18" customFormat="1" ht="19.5" customHeight="1">
      <c r="A41" s="53"/>
      <c r="B41" s="54">
        <v>50</v>
      </c>
      <c r="C41" s="54">
        <v>2000</v>
      </c>
      <c r="D41" s="55">
        <f>3000/25</f>
        <v>120</v>
      </c>
      <c r="E41" s="15"/>
      <c r="F41" s="15"/>
      <c r="G41" s="15"/>
      <c r="H41" s="15"/>
      <c r="I41" s="15"/>
      <c r="J41" s="65">
        <v>60</v>
      </c>
      <c r="K41" s="65">
        <v>3000</v>
      </c>
      <c r="L41" s="56">
        <f>4500/30</f>
        <v>150</v>
      </c>
      <c r="M41" s="57"/>
    </row>
    <row r="42" spans="1:13" s="18" customFormat="1" ht="19.5" customHeight="1">
      <c r="A42" s="53"/>
      <c r="B42" s="54">
        <v>75</v>
      </c>
      <c r="C42" s="54">
        <v>5000</v>
      </c>
      <c r="D42" s="66">
        <f>5000/25</f>
        <v>200</v>
      </c>
      <c r="E42" s="15"/>
      <c r="F42" s="15"/>
      <c r="G42" s="15"/>
      <c r="H42" s="15"/>
      <c r="I42" s="15"/>
      <c r="J42" s="65">
        <v>90</v>
      </c>
      <c r="K42" s="65">
        <v>7500</v>
      </c>
      <c r="L42" s="56">
        <f>7500/30</f>
        <v>250</v>
      </c>
      <c r="M42" s="57"/>
    </row>
    <row r="43" spans="1:13" s="18" customFormat="1" ht="19.5" customHeight="1">
      <c r="A43" s="53"/>
      <c r="B43" s="54">
        <v>100</v>
      </c>
      <c r="C43" s="54">
        <v>10000</v>
      </c>
      <c r="D43" s="55">
        <v>0</v>
      </c>
      <c r="E43" s="15"/>
      <c r="F43" s="15"/>
      <c r="G43" s="15"/>
      <c r="H43" s="15"/>
      <c r="I43" s="15"/>
      <c r="J43" s="65">
        <v>120</v>
      </c>
      <c r="K43" s="65">
        <v>15000</v>
      </c>
      <c r="L43" s="56">
        <v>0</v>
      </c>
      <c r="M43" s="57"/>
    </row>
    <row r="44" spans="1:13" s="18" customFormat="1" ht="27" customHeight="1">
      <c r="A44" s="62" t="s">
        <v>16</v>
      </c>
      <c r="B44" s="26">
        <v>25000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3"/>
    </row>
    <row r="45" spans="1:13" s="18" customFormat="1" ht="21" customHeight="1">
      <c r="A45" s="19" t="s">
        <v>30</v>
      </c>
      <c r="B45" s="15" t="s">
        <v>31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s="18" customFormat="1" ht="24" customHeight="1">
      <c r="A46" s="179" t="s">
        <v>32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1"/>
    </row>
    <row r="47" spans="1:13" s="18" customFormat="1" ht="19.5" customHeight="1">
      <c r="A47" s="2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23"/>
    </row>
    <row r="48" spans="1:13" s="18" customFormat="1" ht="19.5" customHeight="1">
      <c r="A48" s="16"/>
      <c r="B48" s="182" t="s">
        <v>33</v>
      </c>
      <c r="C48" s="183"/>
      <c r="D48" s="183"/>
      <c r="E48" s="183"/>
      <c r="F48" s="184"/>
      <c r="G48" s="185" t="s">
        <v>45</v>
      </c>
      <c r="H48" s="186"/>
      <c r="I48" s="186"/>
      <c r="J48" s="187"/>
      <c r="K48" s="11"/>
      <c r="L48" s="15"/>
      <c r="M48" s="23"/>
    </row>
    <row r="49" spans="1:13" s="18" customFormat="1" ht="19.5" customHeight="1">
      <c r="A49" s="16"/>
      <c r="B49" s="182" t="s">
        <v>46</v>
      </c>
      <c r="C49" s="183"/>
      <c r="D49" s="183"/>
      <c r="E49" s="183"/>
      <c r="F49" s="184"/>
      <c r="G49" s="188">
        <v>75000</v>
      </c>
      <c r="H49" s="189"/>
      <c r="I49" s="189"/>
      <c r="J49" s="190"/>
      <c r="K49" s="17"/>
      <c r="L49" s="15"/>
      <c r="M49" s="23"/>
    </row>
    <row r="50" spans="1:13" s="18" customFormat="1" ht="19.5" customHeight="1">
      <c r="A50" s="16"/>
      <c r="B50" s="11"/>
      <c r="C50" s="12"/>
      <c r="D50" s="13"/>
      <c r="E50" s="12"/>
      <c r="F50" s="13"/>
      <c r="G50" s="14"/>
      <c r="H50" s="14"/>
      <c r="I50" s="14"/>
      <c r="J50" s="14"/>
      <c r="K50" s="15"/>
      <c r="L50" s="15"/>
      <c r="M50" s="23"/>
    </row>
    <row r="51" spans="1:13" s="18" customFormat="1" ht="19.5" customHeight="1">
      <c r="A51" s="27"/>
      <c r="B51" s="176" t="s">
        <v>43</v>
      </c>
      <c r="C51" s="177"/>
      <c r="D51" s="177"/>
      <c r="E51" s="177"/>
      <c r="F51" s="177"/>
      <c r="G51" s="177"/>
      <c r="H51" s="177"/>
      <c r="I51" s="177"/>
      <c r="J51" s="177"/>
      <c r="K51" s="178"/>
      <c r="L51" s="15"/>
      <c r="M51" s="23"/>
    </row>
    <row r="52" spans="1:13" s="18" customFormat="1" ht="27" customHeight="1">
      <c r="A52" s="27"/>
      <c r="B52" s="172" t="s">
        <v>47</v>
      </c>
      <c r="C52" s="173"/>
      <c r="D52" s="173"/>
      <c r="E52" s="173"/>
      <c r="F52" s="174"/>
      <c r="G52" s="63"/>
      <c r="H52" s="63"/>
      <c r="I52" s="63"/>
      <c r="J52" s="63"/>
      <c r="K52" s="64"/>
      <c r="L52" s="15"/>
      <c r="M52" s="23"/>
    </row>
    <row r="53" spans="1:13" s="18" customFormat="1" ht="27.75" customHeight="1">
      <c r="A53" s="58"/>
      <c r="B53" s="175" t="s">
        <v>44</v>
      </c>
      <c r="C53" s="175"/>
      <c r="D53" s="175"/>
      <c r="E53" s="175"/>
      <c r="F53" s="175"/>
      <c r="G53" s="176"/>
      <c r="H53" s="177"/>
      <c r="I53" s="177"/>
      <c r="J53" s="177"/>
      <c r="K53" s="178"/>
      <c r="L53" s="15"/>
      <c r="M53" s="23"/>
    </row>
    <row r="54" spans="1:13" s="18" customFormat="1" ht="6" customHeight="1">
      <c r="A54" s="16"/>
      <c r="B54" s="11"/>
      <c r="C54" s="11"/>
      <c r="D54" s="11"/>
      <c r="E54" s="11"/>
      <c r="F54" s="11"/>
      <c r="G54" s="11"/>
      <c r="H54" s="15"/>
      <c r="I54" s="15"/>
      <c r="J54" s="15"/>
      <c r="K54" s="15"/>
      <c r="L54" s="15"/>
      <c r="M54" s="23"/>
    </row>
    <row r="55" spans="1:13" s="18" customFormat="1" ht="11.25" customHeight="1" thickBot="1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1"/>
    </row>
  </sheetData>
  <sheetProtection/>
  <mergeCells count="40">
    <mergeCell ref="J5:L5"/>
    <mergeCell ref="M5:M7"/>
    <mergeCell ref="J6:L6"/>
    <mergeCell ref="J7:L7"/>
    <mergeCell ref="A3:B3"/>
    <mergeCell ref="L3:M3"/>
    <mergeCell ref="A5:A7"/>
    <mergeCell ref="G5:G7"/>
    <mergeCell ref="I5:I7"/>
    <mergeCell ref="B5:F5"/>
    <mergeCell ref="B6:F6"/>
    <mergeCell ref="B7:F7"/>
    <mergeCell ref="B51:K51"/>
    <mergeCell ref="B52:F52"/>
    <mergeCell ref="B53:F53"/>
    <mergeCell ref="G53:K53"/>
    <mergeCell ref="B38:D38"/>
    <mergeCell ref="J38:L38"/>
    <mergeCell ref="A46:M46"/>
    <mergeCell ref="B48:F48"/>
    <mergeCell ref="G48:J48"/>
    <mergeCell ref="B49:F49"/>
    <mergeCell ref="G49:J49"/>
    <mergeCell ref="A32:M32"/>
    <mergeCell ref="A9:M9"/>
    <mergeCell ref="H14:I14"/>
    <mergeCell ref="H15:I15"/>
    <mergeCell ref="H16:I16"/>
    <mergeCell ref="H17:I17"/>
    <mergeCell ref="A21:M21"/>
    <mergeCell ref="D26:E26"/>
    <mergeCell ref="H26:I26"/>
    <mergeCell ref="H27:I27"/>
    <mergeCell ref="H28:I28"/>
    <mergeCell ref="H29:I29"/>
    <mergeCell ref="A1:M1"/>
    <mergeCell ref="A2:M2"/>
    <mergeCell ref="B4:F4"/>
    <mergeCell ref="H4:I4"/>
    <mergeCell ref="J4:M4"/>
  </mergeCells>
  <printOptions horizontalCentered="1"/>
  <pageMargins left="0.03937007874015748" right="0.03937007874015748" top="0.3937007874015748" bottom="0.0984251968503937" header="0.31496062992125984" footer="0.03937007874015748"/>
  <pageSetup fitToHeight="0" fitToWidth="1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SheetLayoutView="85" zoomScalePageLayoutView="0" workbookViewId="0" topLeftCell="A1">
      <selection activeCell="F3" sqref="F3:H3"/>
    </sheetView>
  </sheetViews>
  <sheetFormatPr defaultColWidth="9.140625" defaultRowHeight="12.75"/>
  <cols>
    <col min="1" max="1" width="21.57421875" style="75" bestFit="1" customWidth="1"/>
    <col min="2" max="3" width="11.28125" style="75" customWidth="1"/>
    <col min="4" max="4" width="11.00390625" style="75" customWidth="1"/>
    <col min="5" max="5" width="9.140625" style="75" customWidth="1"/>
    <col min="6" max="6" width="9.57421875" style="75" customWidth="1"/>
    <col min="7" max="7" width="15.00390625" style="75" customWidth="1"/>
    <col min="8" max="8" width="18.00390625" style="75" customWidth="1"/>
    <col min="9" max="9" width="22.7109375" style="75" customWidth="1"/>
    <col min="10" max="10" width="14.421875" style="75" customWidth="1"/>
    <col min="11" max="11" width="9.57421875" style="75" customWidth="1"/>
    <col min="12" max="12" width="11.57421875" style="75" customWidth="1"/>
    <col min="13" max="13" width="7.28125" style="75" customWidth="1"/>
    <col min="14" max="16384" width="9.140625" style="75" customWidth="1"/>
  </cols>
  <sheetData>
    <row r="1" spans="1:13" ht="20.25" customHeight="1">
      <c r="A1" s="203" t="s">
        <v>34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</row>
    <row r="2" spans="1:13" ht="20.25" customHeight="1">
      <c r="A2" s="153" t="s">
        <v>213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0.25" customHeight="1">
      <c r="A3" s="153" t="s">
        <v>214</v>
      </c>
      <c r="B3" s="153"/>
      <c r="C3" s="143" t="s">
        <v>215</v>
      </c>
      <c r="D3" s="143"/>
      <c r="E3" s="142" t="s">
        <v>216</v>
      </c>
      <c r="F3" s="146" t="s">
        <v>221</v>
      </c>
      <c r="G3" s="146" t="s">
        <v>222</v>
      </c>
      <c r="H3" s="146" t="s">
        <v>223</v>
      </c>
      <c r="I3" s="144"/>
      <c r="J3" s="145"/>
      <c r="K3" s="142" t="s">
        <v>217</v>
      </c>
      <c r="L3" s="153" t="s">
        <v>218</v>
      </c>
      <c r="M3" s="153"/>
    </row>
    <row r="4" spans="1:13" ht="24.75" customHeight="1" thickBot="1">
      <c r="A4" s="76" t="s">
        <v>0</v>
      </c>
      <c r="B4" s="206" t="s">
        <v>35</v>
      </c>
      <c r="C4" s="207"/>
      <c r="D4" s="207"/>
      <c r="E4" s="207"/>
      <c r="F4" s="207"/>
      <c r="G4" s="77" t="s">
        <v>36</v>
      </c>
      <c r="H4" s="208" t="s">
        <v>84</v>
      </c>
      <c r="I4" s="209"/>
      <c r="J4" s="210" t="s">
        <v>83</v>
      </c>
      <c r="K4" s="211"/>
      <c r="L4" s="211"/>
      <c r="M4" s="212"/>
    </row>
    <row r="5" spans="1:13" ht="19.5" customHeight="1" thickBot="1">
      <c r="A5" s="218" t="s">
        <v>37</v>
      </c>
      <c r="B5" s="200" t="s">
        <v>78</v>
      </c>
      <c r="C5" s="201"/>
      <c r="D5" s="201"/>
      <c r="E5" s="201"/>
      <c r="F5" s="202"/>
      <c r="G5" s="218" t="s">
        <v>38</v>
      </c>
      <c r="H5" s="78" t="s">
        <v>78</v>
      </c>
      <c r="I5" s="219" t="s">
        <v>39</v>
      </c>
      <c r="J5" s="217" t="s">
        <v>79</v>
      </c>
      <c r="K5" s="217"/>
      <c r="L5" s="217"/>
      <c r="M5" s="216"/>
    </row>
    <row r="6" spans="1:13" ht="19.5" customHeight="1" thickBot="1">
      <c r="A6" s="218"/>
      <c r="B6" s="200" t="s">
        <v>80</v>
      </c>
      <c r="C6" s="201"/>
      <c r="D6" s="201"/>
      <c r="E6" s="201"/>
      <c r="F6" s="202"/>
      <c r="G6" s="218"/>
      <c r="H6" s="78" t="s">
        <v>80</v>
      </c>
      <c r="I6" s="219"/>
      <c r="J6" s="217" t="s">
        <v>78</v>
      </c>
      <c r="K6" s="217"/>
      <c r="L6" s="217"/>
      <c r="M6" s="216"/>
    </row>
    <row r="7" spans="1:13" ht="19.5" customHeight="1" thickBot="1">
      <c r="A7" s="218"/>
      <c r="B7" s="200" t="s">
        <v>79</v>
      </c>
      <c r="C7" s="201"/>
      <c r="D7" s="201"/>
      <c r="E7" s="201"/>
      <c r="F7" s="202"/>
      <c r="G7" s="218"/>
      <c r="H7" s="78" t="s">
        <v>79</v>
      </c>
      <c r="I7" s="219"/>
      <c r="J7" s="217" t="s">
        <v>78</v>
      </c>
      <c r="K7" s="217"/>
      <c r="L7" s="217"/>
      <c r="M7" s="216"/>
    </row>
    <row r="8" spans="1:13" ht="19.5" customHeight="1" thickBot="1">
      <c r="A8" s="218"/>
      <c r="B8" s="200" t="s">
        <v>81</v>
      </c>
      <c r="C8" s="201"/>
      <c r="D8" s="201"/>
      <c r="E8" s="201"/>
      <c r="F8" s="202"/>
      <c r="G8" s="218"/>
      <c r="H8" s="78" t="s">
        <v>81</v>
      </c>
      <c r="I8" s="219"/>
      <c r="J8" s="217" t="s">
        <v>82</v>
      </c>
      <c r="K8" s="217"/>
      <c r="L8" s="217"/>
      <c r="M8" s="216"/>
    </row>
    <row r="9" spans="1:13" ht="19.5" customHeight="1" thickBot="1">
      <c r="A9" s="218"/>
      <c r="B9" s="200" t="s">
        <v>82</v>
      </c>
      <c r="C9" s="201"/>
      <c r="D9" s="201"/>
      <c r="E9" s="201"/>
      <c r="F9" s="202"/>
      <c r="G9" s="218"/>
      <c r="H9" s="78" t="s">
        <v>82</v>
      </c>
      <c r="I9" s="219"/>
      <c r="J9" s="217" t="s">
        <v>81</v>
      </c>
      <c r="K9" s="217"/>
      <c r="L9" s="217"/>
      <c r="M9" s="216"/>
    </row>
    <row r="10" spans="1:13" ht="19.5" customHeight="1" thickBot="1">
      <c r="A10" s="218"/>
      <c r="B10" s="147" t="s">
        <v>219</v>
      </c>
      <c r="C10" s="201"/>
      <c r="D10" s="201"/>
      <c r="E10" s="201"/>
      <c r="F10" s="202"/>
      <c r="G10" s="218"/>
      <c r="H10" s="70" t="s">
        <v>219</v>
      </c>
      <c r="I10" s="219"/>
      <c r="J10" s="217" t="s">
        <v>82</v>
      </c>
      <c r="K10" s="217"/>
      <c r="L10" s="217"/>
      <c r="M10" s="216"/>
    </row>
    <row r="11" spans="1:13" ht="12.75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</row>
    <row r="12" spans="1:13" s="82" customFormat="1" ht="24" customHeight="1" thickBot="1">
      <c r="A12" s="213" t="s">
        <v>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5"/>
    </row>
    <row r="13" spans="1:13" s="82" customFormat="1" ht="24" customHeight="1" thickTop="1">
      <c r="A13" s="83" t="s">
        <v>2</v>
      </c>
      <c r="B13" s="84" t="s">
        <v>3</v>
      </c>
      <c r="C13" s="84"/>
      <c r="D13" s="85"/>
      <c r="E13" s="86"/>
      <c r="F13" s="87"/>
      <c r="G13" s="87"/>
      <c r="H13" s="87"/>
      <c r="I13" s="87"/>
      <c r="J13" s="87"/>
      <c r="K13" s="87"/>
      <c r="L13" s="87"/>
      <c r="M13" s="88"/>
    </row>
    <row r="14" spans="1:13" s="82" customFormat="1" ht="24" customHeight="1">
      <c r="A14" s="83" t="s">
        <v>4</v>
      </c>
      <c r="B14" s="24">
        <v>43085</v>
      </c>
      <c r="C14" s="90" t="s">
        <v>5</v>
      </c>
      <c r="D14" s="89">
        <v>42766</v>
      </c>
      <c r="E14" s="87"/>
      <c r="F14" s="87"/>
      <c r="G14" s="87"/>
      <c r="H14" s="87"/>
      <c r="I14" s="87"/>
      <c r="J14" s="87"/>
      <c r="K14" s="87"/>
      <c r="L14" s="87"/>
      <c r="M14" s="88"/>
    </row>
    <row r="15" spans="1:13" s="82" customFormat="1" ht="24" customHeight="1">
      <c r="A15" s="83" t="s">
        <v>6</v>
      </c>
      <c r="B15" s="84" t="s">
        <v>7</v>
      </c>
      <c r="C15" s="84"/>
      <c r="D15" s="84"/>
      <c r="E15" s="86"/>
      <c r="F15" s="87"/>
      <c r="G15" s="87"/>
      <c r="H15" s="87"/>
      <c r="I15" s="87"/>
      <c r="J15" s="87"/>
      <c r="K15" s="87"/>
      <c r="L15" s="87"/>
      <c r="M15" s="88"/>
    </row>
    <row r="16" spans="1:13" s="82" customFormat="1" ht="24" customHeight="1">
      <c r="A16" s="83" t="s">
        <v>8</v>
      </c>
      <c r="B16" s="84"/>
      <c r="C16" s="84"/>
      <c r="D16" s="84"/>
      <c r="E16" s="84"/>
      <c r="F16" s="87"/>
      <c r="G16" s="87"/>
      <c r="H16" s="87"/>
      <c r="I16" s="91" t="s">
        <v>9</v>
      </c>
      <c r="J16" s="87"/>
      <c r="K16" s="87"/>
      <c r="L16" s="87"/>
      <c r="M16" s="88"/>
    </row>
    <row r="17" spans="1:13" s="82" customFormat="1" ht="19.5" customHeight="1">
      <c r="A17" s="92"/>
      <c r="B17" s="93" t="s">
        <v>10</v>
      </c>
      <c r="C17" s="94" t="s">
        <v>5</v>
      </c>
      <c r="D17" s="95" t="s">
        <v>11</v>
      </c>
      <c r="E17" s="96"/>
      <c r="F17" s="87"/>
      <c r="G17" s="87"/>
      <c r="H17" s="223" t="s">
        <v>12</v>
      </c>
      <c r="I17" s="223"/>
      <c r="J17" s="97">
        <v>10</v>
      </c>
      <c r="K17" s="98" t="s">
        <v>13</v>
      </c>
      <c r="L17" s="87"/>
      <c r="M17" s="88"/>
    </row>
    <row r="18" spans="1:13" s="82" customFormat="1" ht="19.5" customHeight="1">
      <c r="A18" s="92"/>
      <c r="B18" s="34">
        <v>40528</v>
      </c>
      <c r="C18" s="35">
        <v>40543</v>
      </c>
      <c r="D18" s="36">
        <v>2.5</v>
      </c>
      <c r="E18" s="33" t="s">
        <v>13</v>
      </c>
      <c r="F18" s="87"/>
      <c r="G18" s="87"/>
      <c r="H18" s="223" t="s">
        <v>14</v>
      </c>
      <c r="I18" s="223"/>
      <c r="J18" s="32">
        <v>40</v>
      </c>
      <c r="K18" s="98" t="s">
        <v>13</v>
      </c>
      <c r="L18" s="87"/>
      <c r="M18" s="88"/>
    </row>
    <row r="19" spans="1:13" s="82" customFormat="1" ht="19.5" customHeight="1">
      <c r="A19" s="92"/>
      <c r="B19" s="34">
        <v>40544</v>
      </c>
      <c r="C19" s="35">
        <v>40558</v>
      </c>
      <c r="D19" s="36">
        <v>3.5</v>
      </c>
      <c r="E19" s="33" t="s">
        <v>13</v>
      </c>
      <c r="F19" s="87"/>
      <c r="G19" s="87"/>
      <c r="H19" s="223" t="s">
        <v>15</v>
      </c>
      <c r="I19" s="223"/>
      <c r="J19" s="37">
        <v>1000</v>
      </c>
      <c r="K19" s="98"/>
      <c r="L19" s="87"/>
      <c r="M19" s="88"/>
    </row>
    <row r="20" spans="1:13" s="82" customFormat="1" ht="19.5" customHeight="1">
      <c r="A20" s="92"/>
      <c r="B20" s="42">
        <v>40559</v>
      </c>
      <c r="C20" s="141">
        <v>40574</v>
      </c>
      <c r="D20" s="36">
        <v>4</v>
      </c>
      <c r="E20" s="33" t="s">
        <v>13</v>
      </c>
      <c r="F20" s="87"/>
      <c r="G20" s="87"/>
      <c r="H20" s="223" t="s">
        <v>16</v>
      </c>
      <c r="I20" s="223"/>
      <c r="J20" s="97">
        <v>30000</v>
      </c>
      <c r="K20" s="98"/>
      <c r="L20" s="87"/>
      <c r="M20" s="88"/>
    </row>
    <row r="21" spans="1:13" s="82" customFormat="1" ht="19.5" customHeight="1">
      <c r="A21" s="92"/>
      <c r="B21" s="18"/>
      <c r="C21" s="18"/>
      <c r="D21" s="18"/>
      <c r="E21" s="15"/>
      <c r="F21" s="87"/>
      <c r="G21" s="87"/>
      <c r="H21" s="87"/>
      <c r="I21" s="87"/>
      <c r="J21" s="87"/>
      <c r="K21" s="87"/>
      <c r="L21" s="87"/>
      <c r="M21" s="88"/>
    </row>
    <row r="22" spans="1:13" s="82" customFormat="1" ht="19.5" customHeight="1">
      <c r="A22" s="101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</row>
    <row r="23" spans="1:13" s="82" customFormat="1" ht="19.5" customHeight="1">
      <c r="A23" s="83" t="s">
        <v>17</v>
      </c>
      <c r="B23" s="87" t="s">
        <v>18</v>
      </c>
      <c r="C23" s="91"/>
      <c r="D23" s="91"/>
      <c r="E23" s="91"/>
      <c r="F23" s="102"/>
      <c r="G23" s="103"/>
      <c r="H23" s="87"/>
      <c r="I23" s="87"/>
      <c r="J23" s="87"/>
      <c r="K23" s="87"/>
      <c r="L23" s="87"/>
      <c r="M23" s="88"/>
    </row>
    <row r="24" spans="1:13" s="82" customFormat="1" ht="21" customHeight="1" thickBot="1">
      <c r="A24" s="213" t="s">
        <v>19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5"/>
    </row>
    <row r="25" spans="1:13" s="82" customFormat="1" ht="21" customHeight="1" thickTop="1">
      <c r="A25" s="83" t="s">
        <v>2</v>
      </c>
      <c r="B25" s="84" t="s">
        <v>20</v>
      </c>
      <c r="C25" s="84"/>
      <c r="D25" s="85"/>
      <c r="E25" s="86"/>
      <c r="F25" s="87"/>
      <c r="G25" s="87"/>
      <c r="H25" s="87"/>
      <c r="I25" s="87"/>
      <c r="J25" s="87"/>
      <c r="K25" s="87"/>
      <c r="L25" s="87"/>
      <c r="M25" s="88"/>
    </row>
    <row r="26" spans="1:13" s="82" customFormat="1" ht="21" customHeight="1">
      <c r="A26" s="83" t="s">
        <v>4</v>
      </c>
      <c r="B26" s="89">
        <f>B30</f>
        <v>42416</v>
      </c>
      <c r="C26" s="90" t="s">
        <v>5</v>
      </c>
      <c r="D26" s="89">
        <f>C32</f>
        <v>40633</v>
      </c>
      <c r="E26" s="87"/>
      <c r="F26" s="87"/>
      <c r="G26" s="87"/>
      <c r="H26" s="87"/>
      <c r="I26" s="87"/>
      <c r="J26" s="87"/>
      <c r="K26" s="87"/>
      <c r="L26" s="87"/>
      <c r="M26" s="88"/>
    </row>
    <row r="27" spans="1:13" s="82" customFormat="1" ht="21" customHeight="1">
      <c r="A27" s="83" t="s">
        <v>6</v>
      </c>
      <c r="B27" s="84" t="s">
        <v>21</v>
      </c>
      <c r="C27" s="84"/>
      <c r="D27" s="84"/>
      <c r="E27" s="86"/>
      <c r="F27" s="87"/>
      <c r="G27" s="87"/>
      <c r="H27" s="87"/>
      <c r="I27" s="87"/>
      <c r="J27" s="87"/>
      <c r="K27" s="87"/>
      <c r="L27" s="87"/>
      <c r="M27" s="88"/>
    </row>
    <row r="28" spans="1:13" s="82" customFormat="1" ht="21" customHeight="1">
      <c r="A28" s="83" t="s">
        <v>8</v>
      </c>
      <c r="B28" s="84"/>
      <c r="C28" s="84"/>
      <c r="D28" s="84"/>
      <c r="E28" s="84"/>
      <c r="F28" s="87"/>
      <c r="G28" s="87"/>
      <c r="H28" s="87"/>
      <c r="I28" s="91" t="s">
        <v>9</v>
      </c>
      <c r="J28" s="87"/>
      <c r="K28" s="87"/>
      <c r="L28" s="87"/>
      <c r="M28" s="88"/>
    </row>
    <row r="29" spans="1:13" s="82" customFormat="1" ht="19.5" customHeight="1">
      <c r="A29" s="101"/>
      <c r="B29" s="93" t="s">
        <v>10</v>
      </c>
      <c r="C29" s="104" t="s">
        <v>5</v>
      </c>
      <c r="D29" s="224" t="s">
        <v>11</v>
      </c>
      <c r="E29" s="225"/>
      <c r="F29" s="87"/>
      <c r="G29" s="87"/>
      <c r="H29" s="223" t="s">
        <v>12</v>
      </c>
      <c r="I29" s="223"/>
      <c r="J29" s="97">
        <v>10</v>
      </c>
      <c r="K29" s="98" t="s">
        <v>13</v>
      </c>
      <c r="L29" s="87"/>
      <c r="M29" s="88"/>
    </row>
    <row r="30" spans="1:13" s="82" customFormat="1" ht="19.5" customHeight="1">
      <c r="A30" s="101"/>
      <c r="B30" s="105">
        <v>42416</v>
      </c>
      <c r="C30" s="106">
        <v>42428</v>
      </c>
      <c r="D30" s="107">
        <v>24</v>
      </c>
      <c r="E30" s="108" t="s">
        <v>13</v>
      </c>
      <c r="F30" s="87"/>
      <c r="G30" s="87"/>
      <c r="H30" s="223" t="s">
        <v>14</v>
      </c>
      <c r="I30" s="223"/>
      <c r="J30" s="97">
        <v>50</v>
      </c>
      <c r="K30" s="98" t="s">
        <v>13</v>
      </c>
      <c r="L30" s="87"/>
      <c r="M30" s="88"/>
    </row>
    <row r="31" spans="1:13" s="82" customFormat="1" ht="19.5" customHeight="1">
      <c r="A31" s="101"/>
      <c r="B31" s="99">
        <v>42430</v>
      </c>
      <c r="C31" s="106">
        <v>42444</v>
      </c>
      <c r="D31" s="107">
        <v>25.5</v>
      </c>
      <c r="E31" s="108" t="s">
        <v>13</v>
      </c>
      <c r="F31" s="87"/>
      <c r="G31" s="87"/>
      <c r="H31" s="223" t="s">
        <v>15</v>
      </c>
      <c r="I31" s="223"/>
      <c r="J31" s="100">
        <v>500</v>
      </c>
      <c r="K31" s="98"/>
      <c r="L31" s="87"/>
      <c r="M31" s="88"/>
    </row>
    <row r="32" spans="1:13" s="82" customFormat="1" ht="19.5" customHeight="1">
      <c r="A32" s="101"/>
      <c r="B32" s="99">
        <v>42445</v>
      </c>
      <c r="C32" s="106">
        <v>40633</v>
      </c>
      <c r="D32" s="107">
        <v>27</v>
      </c>
      <c r="E32" s="108" t="s">
        <v>13</v>
      </c>
      <c r="F32" s="87"/>
      <c r="G32" s="87"/>
      <c r="H32" s="223" t="s">
        <v>16</v>
      </c>
      <c r="I32" s="223"/>
      <c r="J32" s="97">
        <v>20000</v>
      </c>
      <c r="K32" s="98"/>
      <c r="L32" s="87"/>
      <c r="M32" s="88"/>
    </row>
    <row r="33" spans="1:13" s="82" customFormat="1" ht="19.5" customHeight="1">
      <c r="A33" s="101"/>
      <c r="B33" s="109"/>
      <c r="C33" s="110"/>
      <c r="D33" s="111"/>
      <c r="E33" s="84"/>
      <c r="F33" s="87"/>
      <c r="G33" s="87"/>
      <c r="H33" s="87"/>
      <c r="I33" s="87"/>
      <c r="J33" s="87"/>
      <c r="K33" s="87"/>
      <c r="L33" s="87"/>
      <c r="M33" s="88"/>
    </row>
    <row r="34" spans="1:13" s="82" customFormat="1" ht="21" customHeight="1">
      <c r="A34" s="83" t="s">
        <v>17</v>
      </c>
      <c r="B34" s="87" t="s">
        <v>18</v>
      </c>
      <c r="C34" s="91"/>
      <c r="D34" s="91"/>
      <c r="E34" s="91"/>
      <c r="F34" s="102"/>
      <c r="G34" s="103"/>
      <c r="H34" s="87"/>
      <c r="I34" s="87"/>
      <c r="J34" s="87"/>
      <c r="K34" s="87"/>
      <c r="L34" s="87"/>
      <c r="M34" s="88"/>
    </row>
    <row r="35" spans="1:13" s="82" customFormat="1" ht="21" customHeight="1" thickBot="1">
      <c r="A35" s="213" t="s">
        <v>22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5"/>
    </row>
    <row r="36" spans="1:13" s="82" customFormat="1" ht="21" customHeight="1" thickTop="1">
      <c r="A36" s="83" t="s">
        <v>2</v>
      </c>
      <c r="B36" s="84" t="s">
        <v>23</v>
      </c>
      <c r="C36" s="84"/>
      <c r="D36" s="85"/>
      <c r="E36" s="86"/>
      <c r="F36" s="87"/>
      <c r="G36" s="87"/>
      <c r="H36" s="87"/>
      <c r="I36" s="87"/>
      <c r="J36" s="87"/>
      <c r="K36" s="87"/>
      <c r="L36" s="87"/>
      <c r="M36" s="88"/>
    </row>
    <row r="37" spans="1:13" s="82" customFormat="1" ht="21" customHeight="1">
      <c r="A37" s="83" t="s">
        <v>4</v>
      </c>
      <c r="B37" s="89">
        <v>42767</v>
      </c>
      <c r="C37" s="90" t="s">
        <v>5</v>
      </c>
      <c r="D37" s="112">
        <v>42825</v>
      </c>
      <c r="E37" s="87"/>
      <c r="F37" s="87"/>
      <c r="G37" s="87"/>
      <c r="H37" s="87"/>
      <c r="I37" s="87"/>
      <c r="J37" s="87"/>
      <c r="K37" s="87"/>
      <c r="L37" s="87"/>
      <c r="M37" s="88"/>
    </row>
    <row r="38" spans="1:13" s="82" customFormat="1" ht="21" customHeight="1">
      <c r="A38" s="83" t="s">
        <v>6</v>
      </c>
      <c r="B38" s="87" t="s">
        <v>24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8"/>
    </row>
    <row r="39" spans="1:13" s="82" customFormat="1" ht="19.5" customHeight="1">
      <c r="A39" s="101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/>
    </row>
    <row r="40" spans="1:13" s="82" customFormat="1" ht="19.5" customHeight="1">
      <c r="A40" s="83" t="s">
        <v>25</v>
      </c>
      <c r="B40" s="113">
        <v>40575</v>
      </c>
      <c r="C40" s="114" t="s">
        <v>5</v>
      </c>
      <c r="D40" s="113">
        <v>42428</v>
      </c>
      <c r="E40" s="87"/>
      <c r="F40" s="87"/>
      <c r="G40" s="87"/>
      <c r="H40" s="87"/>
      <c r="I40" s="87"/>
      <c r="J40" s="113">
        <v>40603</v>
      </c>
      <c r="K40" s="113" t="s">
        <v>5</v>
      </c>
      <c r="L40" s="113">
        <v>42825</v>
      </c>
      <c r="M40" s="88"/>
    </row>
    <row r="41" spans="1:13" s="82" customFormat="1" ht="19.5" customHeight="1">
      <c r="A41" s="83"/>
      <c r="B41" s="220" t="s">
        <v>26</v>
      </c>
      <c r="C41" s="221"/>
      <c r="D41" s="222"/>
      <c r="E41" s="87"/>
      <c r="F41" s="87"/>
      <c r="G41" s="87"/>
      <c r="H41" s="87"/>
      <c r="I41" s="87"/>
      <c r="J41" s="220" t="s">
        <v>26</v>
      </c>
      <c r="K41" s="221"/>
      <c r="L41" s="222"/>
      <c r="M41" s="115"/>
    </row>
    <row r="42" spans="1:13" ht="36">
      <c r="A42" s="116" t="s">
        <v>27</v>
      </c>
      <c r="B42" s="117" t="s">
        <v>28</v>
      </c>
      <c r="C42" s="117" t="s">
        <v>200</v>
      </c>
      <c r="D42" s="117" t="s">
        <v>41</v>
      </c>
      <c r="E42" s="118"/>
      <c r="F42" s="119"/>
      <c r="G42" s="119"/>
      <c r="H42" s="119"/>
      <c r="I42" s="119"/>
      <c r="J42" s="120" t="s">
        <v>28</v>
      </c>
      <c r="K42" s="120" t="s">
        <v>42</v>
      </c>
      <c r="L42" s="120" t="s">
        <v>29</v>
      </c>
      <c r="M42" s="121"/>
    </row>
    <row r="43" spans="1:13" s="82" customFormat="1" ht="19.5" customHeight="1">
      <c r="A43" s="101"/>
      <c r="B43" s="122">
        <v>25</v>
      </c>
      <c r="C43" s="122">
        <v>0</v>
      </c>
      <c r="D43" s="123">
        <f>C44/25</f>
        <v>80</v>
      </c>
      <c r="E43" s="87"/>
      <c r="F43" s="87"/>
      <c r="G43" s="87"/>
      <c r="H43" s="87"/>
      <c r="I43" s="87"/>
      <c r="J43" s="124">
        <v>30</v>
      </c>
      <c r="K43" s="124">
        <v>0</v>
      </c>
      <c r="L43" s="125">
        <f>3000/30</f>
        <v>100</v>
      </c>
      <c r="M43" s="126"/>
    </row>
    <row r="44" spans="1:13" s="82" customFormat="1" ht="19.5" customHeight="1">
      <c r="A44" s="116"/>
      <c r="B44" s="122">
        <v>50</v>
      </c>
      <c r="C44" s="122">
        <v>2000</v>
      </c>
      <c r="D44" s="123">
        <f>3000/25</f>
        <v>120</v>
      </c>
      <c r="E44" s="87"/>
      <c r="F44" s="87"/>
      <c r="G44" s="87"/>
      <c r="H44" s="87"/>
      <c r="I44" s="87"/>
      <c r="J44" s="124">
        <v>60</v>
      </c>
      <c r="K44" s="124">
        <v>3000</v>
      </c>
      <c r="L44" s="125">
        <f>4500/30</f>
        <v>150</v>
      </c>
      <c r="M44" s="126"/>
    </row>
    <row r="45" spans="1:13" s="82" customFormat="1" ht="19.5" customHeight="1">
      <c r="A45" s="116"/>
      <c r="B45" s="122">
        <v>75</v>
      </c>
      <c r="C45" s="122">
        <v>5000</v>
      </c>
      <c r="D45" s="127">
        <f>5000/25</f>
        <v>200</v>
      </c>
      <c r="E45" s="87"/>
      <c r="F45" s="87"/>
      <c r="G45" s="87"/>
      <c r="H45" s="87"/>
      <c r="I45" s="87"/>
      <c r="J45" s="124">
        <v>90</v>
      </c>
      <c r="K45" s="124">
        <v>7500</v>
      </c>
      <c r="L45" s="125">
        <f>7500/30</f>
        <v>250</v>
      </c>
      <c r="M45" s="126"/>
    </row>
    <row r="46" spans="1:13" s="82" customFormat="1" ht="19.5" customHeight="1">
      <c r="A46" s="116"/>
      <c r="B46" s="122">
        <v>100</v>
      </c>
      <c r="C46" s="122">
        <v>10000</v>
      </c>
      <c r="D46" s="123">
        <v>0</v>
      </c>
      <c r="E46" s="87"/>
      <c r="F46" s="87"/>
      <c r="G46" s="87"/>
      <c r="H46" s="87"/>
      <c r="I46" s="87"/>
      <c r="J46" s="124">
        <v>120</v>
      </c>
      <c r="K46" s="124">
        <v>15000</v>
      </c>
      <c r="L46" s="125">
        <v>0</v>
      </c>
      <c r="M46" s="126"/>
    </row>
    <row r="47" spans="1:13" s="82" customFormat="1" ht="27" customHeight="1">
      <c r="A47" s="128" t="s">
        <v>16</v>
      </c>
      <c r="B47" s="91">
        <v>25000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8"/>
    </row>
    <row r="48" spans="1:13" s="82" customFormat="1" ht="21" customHeight="1">
      <c r="A48" s="83" t="s">
        <v>30</v>
      </c>
      <c r="B48" s="87" t="s">
        <v>31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</row>
    <row r="49" spans="1:13" s="82" customFormat="1" ht="24" customHeight="1">
      <c r="A49" s="233" t="s">
        <v>32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5"/>
    </row>
    <row r="50" spans="1:13" s="82" customFormat="1" ht="19.5" customHeight="1">
      <c r="A50" s="92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8"/>
    </row>
    <row r="51" spans="1:13" s="82" customFormat="1" ht="19.5" customHeight="1">
      <c r="A51" s="129"/>
      <c r="B51" s="236" t="s">
        <v>33</v>
      </c>
      <c r="C51" s="237"/>
      <c r="D51" s="237"/>
      <c r="E51" s="237"/>
      <c r="F51" s="238"/>
      <c r="G51" s="239" t="s">
        <v>45</v>
      </c>
      <c r="H51" s="240"/>
      <c r="I51" s="240"/>
      <c r="J51" s="241"/>
      <c r="K51" s="130"/>
      <c r="L51" s="87"/>
      <c r="M51" s="88"/>
    </row>
    <row r="52" spans="1:13" s="82" customFormat="1" ht="19.5" customHeight="1">
      <c r="A52" s="129"/>
      <c r="B52" s="236" t="s">
        <v>46</v>
      </c>
      <c r="C52" s="237"/>
      <c r="D52" s="237"/>
      <c r="E52" s="237"/>
      <c r="F52" s="238"/>
      <c r="G52" s="242">
        <v>75000</v>
      </c>
      <c r="H52" s="243"/>
      <c r="I52" s="243"/>
      <c r="J52" s="244"/>
      <c r="K52" s="131"/>
      <c r="L52" s="87"/>
      <c r="M52" s="88"/>
    </row>
    <row r="53" spans="1:13" s="82" customFormat="1" ht="19.5" customHeight="1">
      <c r="A53" s="129"/>
      <c r="B53" s="130"/>
      <c r="C53" s="132"/>
      <c r="D53" s="133"/>
      <c r="E53" s="132"/>
      <c r="F53" s="133"/>
      <c r="G53" s="134"/>
      <c r="H53" s="134"/>
      <c r="I53" s="134"/>
      <c r="J53" s="134"/>
      <c r="K53" s="87"/>
      <c r="L53" s="87"/>
      <c r="M53" s="88"/>
    </row>
    <row r="54" spans="1:13" s="82" customFormat="1" ht="19.5" customHeight="1">
      <c r="A54" s="92"/>
      <c r="B54" s="230" t="s">
        <v>43</v>
      </c>
      <c r="C54" s="231"/>
      <c r="D54" s="231"/>
      <c r="E54" s="231"/>
      <c r="F54" s="231"/>
      <c r="G54" s="231"/>
      <c r="H54" s="231"/>
      <c r="I54" s="231"/>
      <c r="J54" s="231"/>
      <c r="K54" s="232"/>
      <c r="L54" s="87"/>
      <c r="M54" s="88"/>
    </row>
    <row r="55" spans="1:13" s="82" customFormat="1" ht="28.5" customHeight="1">
      <c r="A55" s="92"/>
      <c r="B55" s="226" t="s">
        <v>47</v>
      </c>
      <c r="C55" s="227"/>
      <c r="D55" s="227"/>
      <c r="E55" s="227"/>
      <c r="F55" s="228"/>
      <c r="G55" s="135"/>
      <c r="H55" s="135"/>
      <c r="I55" s="135"/>
      <c r="J55" s="135"/>
      <c r="K55" s="136"/>
      <c r="L55" s="87"/>
      <c r="M55" s="88"/>
    </row>
    <row r="56" spans="1:13" s="82" customFormat="1" ht="30" customHeight="1">
      <c r="A56" s="137"/>
      <c r="B56" s="229" t="s">
        <v>44</v>
      </c>
      <c r="C56" s="229"/>
      <c r="D56" s="229"/>
      <c r="E56" s="229"/>
      <c r="F56" s="229"/>
      <c r="G56" s="230"/>
      <c r="H56" s="231"/>
      <c r="I56" s="231"/>
      <c r="J56" s="231"/>
      <c r="K56" s="232"/>
      <c r="L56" s="87"/>
      <c r="M56" s="88"/>
    </row>
    <row r="57" spans="1:13" s="82" customFormat="1" ht="7.5" customHeight="1">
      <c r="A57" s="129"/>
      <c r="B57" s="130"/>
      <c r="C57" s="130"/>
      <c r="D57" s="130"/>
      <c r="E57" s="130"/>
      <c r="F57" s="130"/>
      <c r="G57" s="130"/>
      <c r="H57" s="87"/>
      <c r="I57" s="87"/>
      <c r="J57" s="87"/>
      <c r="K57" s="87"/>
      <c r="L57" s="87"/>
      <c r="M57" s="88"/>
    </row>
    <row r="58" spans="1:13" s="82" customFormat="1" ht="7.5" customHeight="1" thickBot="1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40"/>
    </row>
  </sheetData>
  <sheetProtection/>
  <mergeCells count="46">
    <mergeCell ref="B55:F55"/>
    <mergeCell ref="B56:F56"/>
    <mergeCell ref="G56:K56"/>
    <mergeCell ref="A49:M49"/>
    <mergeCell ref="B51:F51"/>
    <mergeCell ref="G51:J51"/>
    <mergeCell ref="B52:F52"/>
    <mergeCell ref="G52:J52"/>
    <mergeCell ref="B54:K54"/>
    <mergeCell ref="J41:L41"/>
    <mergeCell ref="H17:I17"/>
    <mergeCell ref="H18:I18"/>
    <mergeCell ref="H19:I19"/>
    <mergeCell ref="H20:I20"/>
    <mergeCell ref="A24:M24"/>
    <mergeCell ref="D29:E29"/>
    <mergeCell ref="H29:I29"/>
    <mergeCell ref="H30:I30"/>
    <mergeCell ref="H31:I31"/>
    <mergeCell ref="H32:I32"/>
    <mergeCell ref="A35:M35"/>
    <mergeCell ref="B41:D41"/>
    <mergeCell ref="A12:M12"/>
    <mergeCell ref="M5:M10"/>
    <mergeCell ref="J8:L8"/>
    <mergeCell ref="A5:A10"/>
    <mergeCell ref="G5:G10"/>
    <mergeCell ref="I5:I10"/>
    <mergeCell ref="J5:L5"/>
    <mergeCell ref="J6:L6"/>
    <mergeCell ref="J7:L7"/>
    <mergeCell ref="J9:L9"/>
    <mergeCell ref="J10:L10"/>
    <mergeCell ref="B10:F10"/>
    <mergeCell ref="B5:F5"/>
    <mergeCell ref="B6:F6"/>
    <mergeCell ref="B7:F7"/>
    <mergeCell ref="B8:F8"/>
    <mergeCell ref="B9:F9"/>
    <mergeCell ref="A1:M1"/>
    <mergeCell ref="A2:M2"/>
    <mergeCell ref="B4:F4"/>
    <mergeCell ref="H4:I4"/>
    <mergeCell ref="J4:M4"/>
    <mergeCell ref="A3:B3"/>
    <mergeCell ref="L3:M3"/>
  </mergeCells>
  <printOptions horizontalCentered="1"/>
  <pageMargins left="0.03937007874015748" right="0.03937007874015748" top="0.3937007874015748" bottom="0.0984251968503937" header="0.31496062992125984" footer="0.03937007874015748"/>
  <pageSetup fitToHeight="0" fitToWidth="1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="85" zoomScaleSheetLayoutView="85" zoomScalePageLayoutView="0" workbookViewId="0" topLeftCell="A51">
      <selection activeCell="F3" sqref="F3:H3"/>
    </sheetView>
  </sheetViews>
  <sheetFormatPr defaultColWidth="9.140625" defaultRowHeight="12.75"/>
  <cols>
    <col min="1" max="1" width="21.57421875" style="0" bestFit="1" customWidth="1"/>
    <col min="2" max="2" width="11.421875" style="0" customWidth="1"/>
    <col min="3" max="3" width="11.5742187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0.25" customHeight="1">
      <c r="A1" s="150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0.25" customHeight="1">
      <c r="A2" s="153" t="s">
        <v>213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0.25" customHeight="1">
      <c r="A3" s="153" t="s">
        <v>214</v>
      </c>
      <c r="B3" s="153"/>
      <c r="C3" s="143" t="s">
        <v>215</v>
      </c>
      <c r="D3" s="143"/>
      <c r="E3" s="142" t="s">
        <v>216</v>
      </c>
      <c r="F3" s="146" t="s">
        <v>221</v>
      </c>
      <c r="G3" s="146" t="s">
        <v>222</v>
      </c>
      <c r="H3" s="146" t="s">
        <v>223</v>
      </c>
      <c r="I3" s="144"/>
      <c r="J3" s="145"/>
      <c r="K3" s="142" t="s">
        <v>217</v>
      </c>
      <c r="L3" s="153" t="s">
        <v>218</v>
      </c>
      <c r="M3" s="153"/>
    </row>
    <row r="4" spans="1:13" ht="24.75" customHeight="1" thickBot="1">
      <c r="A4" s="9" t="s">
        <v>0</v>
      </c>
      <c r="B4" s="191" t="s">
        <v>35</v>
      </c>
      <c r="C4" s="192"/>
      <c r="D4" s="192"/>
      <c r="E4" s="192"/>
      <c r="F4" s="192"/>
      <c r="G4" s="10" t="s">
        <v>36</v>
      </c>
      <c r="H4" s="193" t="s">
        <v>57</v>
      </c>
      <c r="I4" s="194"/>
      <c r="J4" s="154" t="s">
        <v>83</v>
      </c>
      <c r="K4" s="155"/>
      <c r="L4" s="155"/>
      <c r="M4" s="158"/>
    </row>
    <row r="5" spans="1:13" ht="19.5" customHeight="1" thickBot="1">
      <c r="A5" s="170" t="s">
        <v>37</v>
      </c>
      <c r="B5" s="197" t="s">
        <v>95</v>
      </c>
      <c r="C5" s="198"/>
      <c r="D5" s="198"/>
      <c r="E5" s="198"/>
      <c r="F5" s="199"/>
      <c r="G5" s="170" t="s">
        <v>38</v>
      </c>
      <c r="H5" s="72" t="s">
        <v>96</v>
      </c>
      <c r="I5" s="171" t="s">
        <v>39</v>
      </c>
      <c r="J5" s="195" t="s">
        <v>97</v>
      </c>
      <c r="K5" s="195"/>
      <c r="L5" s="195"/>
      <c r="M5" s="196"/>
    </row>
    <row r="6" spans="1:13" ht="19.5" customHeight="1" thickBot="1">
      <c r="A6" s="170"/>
      <c r="B6" s="197" t="s">
        <v>97</v>
      </c>
      <c r="C6" s="198"/>
      <c r="D6" s="198"/>
      <c r="E6" s="198"/>
      <c r="F6" s="199"/>
      <c r="G6" s="170"/>
      <c r="H6" s="72" t="s">
        <v>97</v>
      </c>
      <c r="I6" s="171"/>
      <c r="J6" s="195" t="s">
        <v>96</v>
      </c>
      <c r="K6" s="195"/>
      <c r="L6" s="195"/>
      <c r="M6" s="196"/>
    </row>
    <row r="7" spans="1:13" ht="19.5" customHeight="1" thickBot="1">
      <c r="A7" s="170"/>
      <c r="B7" s="197" t="s">
        <v>98</v>
      </c>
      <c r="C7" s="198"/>
      <c r="D7" s="198"/>
      <c r="E7" s="198"/>
      <c r="F7" s="199"/>
      <c r="G7" s="170"/>
      <c r="H7" s="72" t="s">
        <v>98</v>
      </c>
      <c r="I7" s="171"/>
      <c r="J7" s="195" t="s">
        <v>96</v>
      </c>
      <c r="K7" s="195"/>
      <c r="L7" s="195"/>
      <c r="M7" s="196"/>
    </row>
    <row r="8" spans="1:13" ht="19.5" customHeight="1" thickBot="1">
      <c r="A8" s="170"/>
      <c r="B8" s="197" t="s">
        <v>99</v>
      </c>
      <c r="C8" s="198"/>
      <c r="D8" s="198"/>
      <c r="E8" s="198"/>
      <c r="F8" s="199"/>
      <c r="G8" s="170"/>
      <c r="H8" s="72" t="s">
        <v>99</v>
      </c>
      <c r="I8" s="171"/>
      <c r="J8" s="195" t="s">
        <v>98</v>
      </c>
      <c r="K8" s="195"/>
      <c r="L8" s="195"/>
      <c r="M8" s="196"/>
    </row>
    <row r="9" spans="1:13" ht="19.5" customHeight="1" thickBot="1">
      <c r="A9" s="170"/>
      <c r="B9" s="197" t="s">
        <v>100</v>
      </c>
      <c r="C9" s="198"/>
      <c r="D9" s="198"/>
      <c r="E9" s="198"/>
      <c r="F9" s="199"/>
      <c r="G9" s="170"/>
      <c r="H9" s="72" t="s">
        <v>100</v>
      </c>
      <c r="I9" s="171"/>
      <c r="J9" s="195" t="s">
        <v>101</v>
      </c>
      <c r="K9" s="195"/>
      <c r="L9" s="195"/>
      <c r="M9" s="196"/>
    </row>
    <row r="10" spans="1:13" ht="19.5" customHeight="1" thickBot="1">
      <c r="A10" s="170"/>
      <c r="B10" s="197" t="s">
        <v>101</v>
      </c>
      <c r="C10" s="198"/>
      <c r="D10" s="198"/>
      <c r="E10" s="198"/>
      <c r="F10" s="199"/>
      <c r="G10" s="170"/>
      <c r="H10" s="72" t="s">
        <v>101</v>
      </c>
      <c r="I10" s="171"/>
      <c r="J10" s="195" t="s">
        <v>100</v>
      </c>
      <c r="K10" s="195"/>
      <c r="L10" s="195"/>
      <c r="M10" s="196"/>
    </row>
    <row r="11" spans="1:13" ht="19.5" customHeight="1" thickBot="1">
      <c r="A11" s="170"/>
      <c r="B11" s="197" t="s">
        <v>102</v>
      </c>
      <c r="C11" s="198"/>
      <c r="D11" s="198"/>
      <c r="E11" s="198"/>
      <c r="F11" s="199"/>
      <c r="G11" s="170"/>
      <c r="H11" s="72" t="s">
        <v>102</v>
      </c>
      <c r="I11" s="171"/>
      <c r="J11" s="195" t="s">
        <v>101</v>
      </c>
      <c r="K11" s="195"/>
      <c r="L11" s="195"/>
      <c r="M11" s="196"/>
    </row>
    <row r="12" spans="1:13" ht="19.5" customHeight="1" thickBot="1">
      <c r="A12" s="170"/>
      <c r="B12" s="197" t="s">
        <v>103</v>
      </c>
      <c r="C12" s="198"/>
      <c r="D12" s="198"/>
      <c r="E12" s="198"/>
      <c r="F12" s="199"/>
      <c r="G12" s="170"/>
      <c r="H12" s="72" t="s">
        <v>103</v>
      </c>
      <c r="I12" s="171"/>
      <c r="J12" s="195" t="s">
        <v>102</v>
      </c>
      <c r="K12" s="195"/>
      <c r="L12" s="195"/>
      <c r="M12" s="196"/>
    </row>
    <row r="13" spans="1:13" ht="19.5" customHeight="1" thickBot="1">
      <c r="A13" s="170"/>
      <c r="B13" s="197" t="s">
        <v>104</v>
      </c>
      <c r="C13" s="198"/>
      <c r="D13" s="198"/>
      <c r="E13" s="198"/>
      <c r="F13" s="199"/>
      <c r="G13" s="170"/>
      <c r="H13" s="72" t="s">
        <v>104</v>
      </c>
      <c r="I13" s="171"/>
      <c r="J13" s="195" t="s">
        <v>105</v>
      </c>
      <c r="K13" s="195"/>
      <c r="L13" s="195"/>
      <c r="M13" s="196"/>
    </row>
    <row r="14" spans="1:13" ht="19.5" customHeight="1" thickBot="1">
      <c r="A14" s="170"/>
      <c r="B14" s="197" t="s">
        <v>105</v>
      </c>
      <c r="C14" s="198"/>
      <c r="D14" s="198"/>
      <c r="E14" s="198"/>
      <c r="F14" s="199"/>
      <c r="G14" s="170"/>
      <c r="H14" s="72" t="s">
        <v>105</v>
      </c>
      <c r="I14" s="171"/>
      <c r="J14" s="195" t="s">
        <v>104</v>
      </c>
      <c r="K14" s="195"/>
      <c r="L14" s="195"/>
      <c r="M14" s="196"/>
    </row>
    <row r="15" spans="1:13" ht="19.5" customHeight="1" thickBot="1">
      <c r="A15" s="170"/>
      <c r="B15" s="197" t="s">
        <v>106</v>
      </c>
      <c r="C15" s="198"/>
      <c r="D15" s="198"/>
      <c r="E15" s="198"/>
      <c r="F15" s="199"/>
      <c r="G15" s="170"/>
      <c r="H15" s="72" t="s">
        <v>107</v>
      </c>
      <c r="I15" s="171"/>
      <c r="J15" s="195" t="s">
        <v>108</v>
      </c>
      <c r="K15" s="195"/>
      <c r="L15" s="195"/>
      <c r="M15" s="196"/>
    </row>
    <row r="16" spans="1:13" ht="19.5" customHeight="1" thickBot="1">
      <c r="A16" s="170"/>
      <c r="B16" s="197" t="s">
        <v>108</v>
      </c>
      <c r="C16" s="198"/>
      <c r="D16" s="198"/>
      <c r="E16" s="198"/>
      <c r="F16" s="199"/>
      <c r="G16" s="170"/>
      <c r="H16" s="72" t="s">
        <v>108</v>
      </c>
      <c r="I16" s="171"/>
      <c r="J16" s="195" t="s">
        <v>107</v>
      </c>
      <c r="K16" s="195"/>
      <c r="L16" s="195"/>
      <c r="M16" s="196"/>
    </row>
    <row r="17" spans="1:13" ht="19.5" customHeight="1" thickBot="1">
      <c r="A17" s="170"/>
      <c r="B17" s="197" t="s">
        <v>109</v>
      </c>
      <c r="C17" s="198"/>
      <c r="D17" s="198"/>
      <c r="E17" s="198"/>
      <c r="F17" s="199"/>
      <c r="G17" s="170"/>
      <c r="H17" s="72" t="s">
        <v>109</v>
      </c>
      <c r="I17" s="171"/>
      <c r="J17" s="195" t="s">
        <v>96</v>
      </c>
      <c r="K17" s="195"/>
      <c r="L17" s="195"/>
      <c r="M17" s="196"/>
    </row>
    <row r="18" spans="1:13" ht="19.5" customHeight="1" thickBot="1">
      <c r="A18" s="170"/>
      <c r="B18" s="197" t="s">
        <v>110</v>
      </c>
      <c r="C18" s="198"/>
      <c r="D18" s="198"/>
      <c r="E18" s="198"/>
      <c r="F18" s="199"/>
      <c r="G18" s="170"/>
      <c r="H18" s="72" t="s">
        <v>111</v>
      </c>
      <c r="I18" s="171"/>
      <c r="J18" s="195" t="s">
        <v>107</v>
      </c>
      <c r="K18" s="195"/>
      <c r="L18" s="195"/>
      <c r="M18" s="196"/>
    </row>
    <row r="19" spans="1:13" ht="12.7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</row>
    <row r="20" spans="1:13" s="18" customFormat="1" ht="24" customHeight="1" thickBot="1">
      <c r="A20" s="165" t="s">
        <v>1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7"/>
    </row>
    <row r="21" spans="1:13" s="18" customFormat="1" ht="24" customHeight="1" thickTop="1">
      <c r="A21" s="19" t="s">
        <v>2</v>
      </c>
      <c r="B21" s="20" t="s">
        <v>3</v>
      </c>
      <c r="C21" s="20"/>
      <c r="D21" s="21"/>
      <c r="E21" s="22"/>
      <c r="F21" s="15"/>
      <c r="G21" s="15"/>
      <c r="H21" s="15"/>
      <c r="I21" s="15"/>
      <c r="J21" s="15"/>
      <c r="K21" s="15"/>
      <c r="L21" s="15"/>
      <c r="M21" s="23"/>
    </row>
    <row r="22" spans="1:13" s="18" customFormat="1" ht="24" customHeight="1">
      <c r="A22" s="19" t="s">
        <v>4</v>
      </c>
      <c r="B22" s="24">
        <v>43085</v>
      </c>
      <c r="C22" s="25" t="s">
        <v>5</v>
      </c>
      <c r="D22" s="24">
        <v>42766</v>
      </c>
      <c r="E22" s="15"/>
      <c r="F22" s="15"/>
      <c r="G22" s="15"/>
      <c r="H22" s="15"/>
      <c r="I22" s="15"/>
      <c r="J22" s="15"/>
      <c r="K22" s="15"/>
      <c r="L22" s="15"/>
      <c r="M22" s="23"/>
    </row>
    <row r="23" spans="1:13" s="18" customFormat="1" ht="24" customHeight="1">
      <c r="A23" s="19" t="s">
        <v>6</v>
      </c>
      <c r="B23" s="20" t="s">
        <v>7</v>
      </c>
      <c r="C23" s="20"/>
      <c r="D23" s="20"/>
      <c r="E23" s="22"/>
      <c r="F23" s="15"/>
      <c r="G23" s="15"/>
      <c r="H23" s="15"/>
      <c r="I23" s="15"/>
      <c r="J23" s="15"/>
      <c r="K23" s="15"/>
      <c r="L23" s="15"/>
      <c r="M23" s="23"/>
    </row>
    <row r="24" spans="1:13" s="18" customFormat="1" ht="24" customHeight="1">
      <c r="A24" s="19" t="s">
        <v>8</v>
      </c>
      <c r="B24" s="20"/>
      <c r="C24" s="20"/>
      <c r="D24" s="20"/>
      <c r="E24" s="20"/>
      <c r="F24" s="15"/>
      <c r="G24" s="15"/>
      <c r="H24" s="15"/>
      <c r="I24" s="26" t="s">
        <v>9</v>
      </c>
      <c r="J24" s="15"/>
      <c r="K24" s="15"/>
      <c r="L24" s="15"/>
      <c r="M24" s="23"/>
    </row>
    <row r="25" spans="1:13" s="18" customFormat="1" ht="19.5" customHeight="1">
      <c r="A25" s="27"/>
      <c r="B25" s="28" t="s">
        <v>10</v>
      </c>
      <c r="C25" s="29" t="s">
        <v>5</v>
      </c>
      <c r="D25" s="30" t="s">
        <v>11</v>
      </c>
      <c r="E25" s="31"/>
      <c r="F25" s="15"/>
      <c r="G25" s="15"/>
      <c r="H25" s="164" t="s">
        <v>12</v>
      </c>
      <c r="I25" s="164"/>
      <c r="J25" s="32">
        <v>10</v>
      </c>
      <c r="K25" s="33" t="s">
        <v>13</v>
      </c>
      <c r="L25" s="15"/>
      <c r="M25" s="23"/>
    </row>
    <row r="26" spans="1:13" s="18" customFormat="1" ht="19.5" customHeight="1">
      <c r="A26" s="27"/>
      <c r="B26" s="34">
        <v>40528</v>
      </c>
      <c r="C26" s="35">
        <v>40543</v>
      </c>
      <c r="D26" s="36">
        <v>2</v>
      </c>
      <c r="E26" s="33" t="s">
        <v>13</v>
      </c>
      <c r="F26" s="15"/>
      <c r="G26" s="15"/>
      <c r="H26" s="164" t="s">
        <v>14</v>
      </c>
      <c r="I26" s="164"/>
      <c r="J26" s="32">
        <v>40</v>
      </c>
      <c r="K26" s="33" t="s">
        <v>13</v>
      </c>
      <c r="L26" s="15"/>
      <c r="M26" s="23"/>
    </row>
    <row r="27" spans="1:13" s="18" customFormat="1" ht="19.5" customHeight="1">
      <c r="A27" s="27"/>
      <c r="B27" s="34">
        <v>40544</v>
      </c>
      <c r="C27" s="35">
        <v>40558</v>
      </c>
      <c r="D27" s="36">
        <v>2</v>
      </c>
      <c r="E27" s="33" t="s">
        <v>13</v>
      </c>
      <c r="F27" s="15"/>
      <c r="G27" s="15"/>
      <c r="H27" s="164" t="s">
        <v>15</v>
      </c>
      <c r="I27" s="164"/>
      <c r="J27" s="37">
        <v>1000</v>
      </c>
      <c r="K27" s="33"/>
      <c r="L27" s="15"/>
      <c r="M27" s="23"/>
    </row>
    <row r="28" spans="1:13" s="18" customFormat="1" ht="19.5" customHeight="1">
      <c r="A28" s="27"/>
      <c r="B28" s="42">
        <v>40559</v>
      </c>
      <c r="C28" s="141">
        <v>40574</v>
      </c>
      <c r="D28" s="36">
        <v>2.5</v>
      </c>
      <c r="E28" s="33" t="s">
        <v>13</v>
      </c>
      <c r="F28" s="15"/>
      <c r="G28" s="15"/>
      <c r="H28" s="164" t="s">
        <v>16</v>
      </c>
      <c r="I28" s="164"/>
      <c r="J28" s="32">
        <v>30000</v>
      </c>
      <c r="K28" s="33"/>
      <c r="L28" s="15"/>
      <c r="M28" s="23"/>
    </row>
    <row r="29" spans="1:13" s="18" customFormat="1" ht="19.5" customHeight="1">
      <c r="A29" s="27"/>
      <c r="E29" s="15"/>
      <c r="F29" s="15"/>
      <c r="G29" s="15"/>
      <c r="H29" s="15"/>
      <c r="I29" s="15"/>
      <c r="J29" s="15"/>
      <c r="K29" s="15"/>
      <c r="L29" s="15"/>
      <c r="M29" s="23"/>
    </row>
    <row r="30" spans="1:13" s="18" customFormat="1" ht="19.5" customHeight="1">
      <c r="A30" s="3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3"/>
    </row>
    <row r="31" spans="1:13" s="18" customFormat="1" ht="19.5" customHeight="1">
      <c r="A31" s="19" t="s">
        <v>17</v>
      </c>
      <c r="B31" s="15" t="s">
        <v>18</v>
      </c>
      <c r="C31" s="26"/>
      <c r="D31" s="26"/>
      <c r="E31" s="26"/>
      <c r="F31" s="39"/>
      <c r="G31" s="40"/>
      <c r="H31" s="15"/>
      <c r="I31" s="15"/>
      <c r="J31" s="15"/>
      <c r="K31" s="15"/>
      <c r="L31" s="15"/>
      <c r="M31" s="23"/>
    </row>
    <row r="32" spans="1:13" s="18" customFormat="1" ht="21" customHeight="1" thickBot="1">
      <c r="A32" s="165" t="s">
        <v>19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7"/>
    </row>
    <row r="33" spans="1:13" s="18" customFormat="1" ht="21" customHeight="1" thickTop="1">
      <c r="A33" s="19" t="s">
        <v>2</v>
      </c>
      <c r="B33" s="20" t="s">
        <v>20</v>
      </c>
      <c r="C33" s="20"/>
      <c r="D33" s="21"/>
      <c r="E33" s="22"/>
      <c r="F33" s="15"/>
      <c r="G33" s="15"/>
      <c r="H33" s="15"/>
      <c r="I33" s="15"/>
      <c r="J33" s="15"/>
      <c r="K33" s="15"/>
      <c r="L33" s="15"/>
      <c r="M33" s="23"/>
    </row>
    <row r="34" spans="1:13" s="18" customFormat="1" ht="21" customHeight="1">
      <c r="A34" s="19" t="s">
        <v>4</v>
      </c>
      <c r="B34" s="24">
        <f>B38</f>
        <v>42416</v>
      </c>
      <c r="C34" s="25" t="s">
        <v>5</v>
      </c>
      <c r="D34" s="24">
        <f>C40</f>
        <v>40633</v>
      </c>
      <c r="E34" s="15"/>
      <c r="F34" s="15"/>
      <c r="G34" s="15"/>
      <c r="H34" s="15"/>
      <c r="I34" s="15"/>
      <c r="J34" s="15"/>
      <c r="K34" s="15"/>
      <c r="L34" s="15"/>
      <c r="M34" s="23"/>
    </row>
    <row r="35" spans="1:13" s="18" customFormat="1" ht="21" customHeight="1">
      <c r="A35" s="19" t="s">
        <v>6</v>
      </c>
      <c r="B35" s="20" t="s">
        <v>21</v>
      </c>
      <c r="C35" s="20"/>
      <c r="D35" s="20"/>
      <c r="E35" s="22"/>
      <c r="F35" s="15"/>
      <c r="G35" s="15"/>
      <c r="H35" s="15"/>
      <c r="I35" s="15"/>
      <c r="J35" s="15"/>
      <c r="K35" s="15"/>
      <c r="L35" s="15"/>
      <c r="M35" s="23"/>
    </row>
    <row r="36" spans="1:13" s="18" customFormat="1" ht="21" customHeight="1">
      <c r="A36" s="19" t="s">
        <v>8</v>
      </c>
      <c r="B36" s="20"/>
      <c r="C36" s="20"/>
      <c r="D36" s="20"/>
      <c r="E36" s="20"/>
      <c r="F36" s="15"/>
      <c r="G36" s="15"/>
      <c r="H36" s="15"/>
      <c r="I36" s="26" t="s">
        <v>9</v>
      </c>
      <c r="J36" s="15"/>
      <c r="K36" s="15"/>
      <c r="L36" s="15"/>
      <c r="M36" s="23"/>
    </row>
    <row r="37" spans="1:13" s="18" customFormat="1" ht="19.5" customHeight="1">
      <c r="A37" s="38"/>
      <c r="B37" s="28" t="s">
        <v>10</v>
      </c>
      <c r="C37" s="41" t="s">
        <v>5</v>
      </c>
      <c r="D37" s="162" t="s">
        <v>11</v>
      </c>
      <c r="E37" s="163"/>
      <c r="F37" s="15"/>
      <c r="G37" s="15"/>
      <c r="H37" s="164" t="s">
        <v>12</v>
      </c>
      <c r="I37" s="164"/>
      <c r="J37" s="32">
        <v>10</v>
      </c>
      <c r="K37" s="33" t="s">
        <v>13</v>
      </c>
      <c r="L37" s="15"/>
      <c r="M37" s="23"/>
    </row>
    <row r="38" spans="1:13" s="18" customFormat="1" ht="19.5" customHeight="1">
      <c r="A38" s="38"/>
      <c r="B38" s="42">
        <v>42416</v>
      </c>
      <c r="C38" s="43">
        <v>42428</v>
      </c>
      <c r="D38" s="44">
        <v>23</v>
      </c>
      <c r="E38" s="45" t="s">
        <v>13</v>
      </c>
      <c r="F38" s="15"/>
      <c r="G38" s="15"/>
      <c r="H38" s="164" t="s">
        <v>14</v>
      </c>
      <c r="I38" s="164"/>
      <c r="J38" s="32">
        <v>50</v>
      </c>
      <c r="K38" s="33" t="s">
        <v>13</v>
      </c>
      <c r="L38" s="15"/>
      <c r="M38" s="23"/>
    </row>
    <row r="39" spans="1:13" s="18" customFormat="1" ht="19.5" customHeight="1">
      <c r="A39" s="38"/>
      <c r="B39" s="34">
        <v>42430</v>
      </c>
      <c r="C39" s="43">
        <v>42444</v>
      </c>
      <c r="D39" s="44">
        <v>24.5</v>
      </c>
      <c r="E39" s="45" t="s">
        <v>13</v>
      </c>
      <c r="F39" s="15"/>
      <c r="G39" s="15"/>
      <c r="H39" s="164" t="s">
        <v>15</v>
      </c>
      <c r="I39" s="164"/>
      <c r="J39" s="37">
        <v>500</v>
      </c>
      <c r="K39" s="33"/>
      <c r="L39" s="15"/>
      <c r="M39" s="23"/>
    </row>
    <row r="40" spans="1:13" s="18" customFormat="1" ht="19.5" customHeight="1">
      <c r="A40" s="38"/>
      <c r="B40" s="34">
        <v>42445</v>
      </c>
      <c r="C40" s="43">
        <v>40633</v>
      </c>
      <c r="D40" s="44">
        <v>26</v>
      </c>
      <c r="E40" s="45" t="s">
        <v>13</v>
      </c>
      <c r="F40" s="15"/>
      <c r="G40" s="15"/>
      <c r="H40" s="164" t="s">
        <v>16</v>
      </c>
      <c r="I40" s="164"/>
      <c r="J40" s="32">
        <v>20000</v>
      </c>
      <c r="K40" s="33"/>
      <c r="L40" s="15"/>
      <c r="M40" s="23"/>
    </row>
    <row r="41" spans="1:13" s="18" customFormat="1" ht="19.5" customHeight="1">
      <c r="A41" s="38"/>
      <c r="B41" s="46"/>
      <c r="C41" s="47"/>
      <c r="D41" s="48"/>
      <c r="E41" s="20"/>
      <c r="F41" s="15"/>
      <c r="G41" s="15"/>
      <c r="H41" s="15"/>
      <c r="I41" s="15"/>
      <c r="J41" s="15"/>
      <c r="K41" s="15"/>
      <c r="L41" s="15"/>
      <c r="M41" s="23"/>
    </row>
    <row r="42" spans="1:13" s="18" customFormat="1" ht="21" customHeight="1">
      <c r="A42" s="19" t="s">
        <v>17</v>
      </c>
      <c r="B42" s="15" t="s">
        <v>18</v>
      </c>
      <c r="C42" s="26"/>
      <c r="D42" s="26"/>
      <c r="E42" s="26"/>
      <c r="F42" s="39"/>
      <c r="G42" s="40"/>
      <c r="H42" s="15"/>
      <c r="I42" s="15"/>
      <c r="J42" s="15"/>
      <c r="K42" s="15"/>
      <c r="L42" s="15"/>
      <c r="M42" s="23"/>
    </row>
    <row r="43" spans="1:13" s="18" customFormat="1" ht="21" customHeight="1" thickBot="1">
      <c r="A43" s="165" t="s">
        <v>22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7"/>
    </row>
    <row r="44" spans="1:13" s="18" customFormat="1" ht="21" customHeight="1" thickTop="1">
      <c r="A44" s="19" t="s">
        <v>2</v>
      </c>
      <c r="B44" s="20" t="s">
        <v>23</v>
      </c>
      <c r="C44" s="20"/>
      <c r="D44" s="21"/>
      <c r="E44" s="22"/>
      <c r="F44" s="15"/>
      <c r="G44" s="15"/>
      <c r="H44" s="15"/>
      <c r="I44" s="15"/>
      <c r="J44" s="15"/>
      <c r="K44" s="15"/>
      <c r="L44" s="15"/>
      <c r="M44" s="23"/>
    </row>
    <row r="45" spans="1:13" s="18" customFormat="1" ht="21" customHeight="1">
      <c r="A45" s="19" t="s">
        <v>4</v>
      </c>
      <c r="B45" s="24">
        <v>40575</v>
      </c>
      <c r="C45" s="25" t="s">
        <v>5</v>
      </c>
      <c r="D45" s="49">
        <v>42825</v>
      </c>
      <c r="E45" s="15"/>
      <c r="F45" s="15"/>
      <c r="G45" s="15"/>
      <c r="H45" s="15"/>
      <c r="I45" s="15"/>
      <c r="J45" s="15"/>
      <c r="K45" s="15"/>
      <c r="L45" s="15"/>
      <c r="M45" s="23"/>
    </row>
    <row r="46" spans="1:13" s="18" customFormat="1" ht="21" customHeight="1">
      <c r="A46" s="19" t="s">
        <v>6</v>
      </c>
      <c r="B46" s="15" t="s">
        <v>24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23"/>
    </row>
    <row r="47" spans="1:13" s="18" customFormat="1" ht="19.5" customHeight="1">
      <c r="A47" s="38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23"/>
    </row>
    <row r="48" spans="1:13" s="18" customFormat="1" ht="19.5" customHeight="1">
      <c r="A48" s="19" t="s">
        <v>25</v>
      </c>
      <c r="B48" s="50">
        <v>40575</v>
      </c>
      <c r="C48" s="51" t="s">
        <v>5</v>
      </c>
      <c r="D48" s="50">
        <v>42428</v>
      </c>
      <c r="E48" s="15"/>
      <c r="F48" s="15"/>
      <c r="G48" s="15"/>
      <c r="H48" s="15"/>
      <c r="I48" s="15"/>
      <c r="J48" s="50">
        <v>40603</v>
      </c>
      <c r="K48" s="50" t="s">
        <v>5</v>
      </c>
      <c r="L48" s="50">
        <v>42825</v>
      </c>
      <c r="M48" s="23"/>
    </row>
    <row r="49" spans="1:13" s="18" customFormat="1" ht="19.5" customHeight="1">
      <c r="A49" s="19"/>
      <c r="B49" s="159" t="s">
        <v>26</v>
      </c>
      <c r="C49" s="160"/>
      <c r="D49" s="161"/>
      <c r="E49" s="15"/>
      <c r="F49" s="15"/>
      <c r="G49" s="15"/>
      <c r="H49" s="15"/>
      <c r="I49" s="15"/>
      <c r="J49" s="159" t="s">
        <v>26</v>
      </c>
      <c r="K49" s="160"/>
      <c r="L49" s="161"/>
      <c r="M49" s="52"/>
    </row>
    <row r="50" spans="1:13" ht="36">
      <c r="A50" s="53" t="s">
        <v>27</v>
      </c>
      <c r="B50" s="4" t="s">
        <v>28</v>
      </c>
      <c r="C50" s="4" t="s">
        <v>40</v>
      </c>
      <c r="D50" s="4" t="s">
        <v>41</v>
      </c>
      <c r="E50" s="5"/>
      <c r="F50" s="6"/>
      <c r="G50" s="6"/>
      <c r="H50" s="6"/>
      <c r="I50" s="6"/>
      <c r="J50" s="7" t="s">
        <v>28</v>
      </c>
      <c r="K50" s="7" t="s">
        <v>42</v>
      </c>
      <c r="L50" s="7" t="s">
        <v>29</v>
      </c>
      <c r="M50" s="8"/>
    </row>
    <row r="51" spans="1:13" s="18" customFormat="1" ht="19.5" customHeight="1">
      <c r="A51" s="38"/>
      <c r="B51" s="54">
        <v>25</v>
      </c>
      <c r="C51" s="54">
        <v>0</v>
      </c>
      <c r="D51" s="55">
        <f>C52/25</f>
        <v>80</v>
      </c>
      <c r="E51" s="15"/>
      <c r="F51" s="15"/>
      <c r="G51" s="15"/>
      <c r="H51" s="15"/>
      <c r="I51" s="15"/>
      <c r="J51" s="65">
        <v>30</v>
      </c>
      <c r="K51" s="65">
        <v>0</v>
      </c>
      <c r="L51" s="56">
        <f>3000/30</f>
        <v>100</v>
      </c>
      <c r="M51" s="57"/>
    </row>
    <row r="52" spans="1:13" s="18" customFormat="1" ht="19.5" customHeight="1">
      <c r="A52" s="53"/>
      <c r="B52" s="54">
        <v>50</v>
      </c>
      <c r="C52" s="54">
        <v>2000</v>
      </c>
      <c r="D52" s="55">
        <f>3000/25</f>
        <v>120</v>
      </c>
      <c r="E52" s="15"/>
      <c r="F52" s="15"/>
      <c r="G52" s="15"/>
      <c r="H52" s="15"/>
      <c r="I52" s="15"/>
      <c r="J52" s="65">
        <v>60</v>
      </c>
      <c r="K52" s="65">
        <v>3000</v>
      </c>
      <c r="L52" s="56">
        <f>4500/30</f>
        <v>150</v>
      </c>
      <c r="M52" s="57"/>
    </row>
    <row r="53" spans="1:13" s="18" customFormat="1" ht="19.5" customHeight="1">
      <c r="A53" s="53"/>
      <c r="B53" s="54">
        <v>75</v>
      </c>
      <c r="C53" s="54">
        <v>5000</v>
      </c>
      <c r="D53" s="66">
        <f>5000/25</f>
        <v>200</v>
      </c>
      <c r="E53" s="15"/>
      <c r="F53" s="15"/>
      <c r="G53" s="15"/>
      <c r="H53" s="15"/>
      <c r="I53" s="15"/>
      <c r="J53" s="65">
        <v>90</v>
      </c>
      <c r="K53" s="65">
        <v>7500</v>
      </c>
      <c r="L53" s="56">
        <f>7500/30</f>
        <v>250</v>
      </c>
      <c r="M53" s="57"/>
    </row>
    <row r="54" spans="1:13" s="18" customFormat="1" ht="19.5" customHeight="1">
      <c r="A54" s="53"/>
      <c r="B54" s="54">
        <v>100</v>
      </c>
      <c r="C54" s="54">
        <v>10000</v>
      </c>
      <c r="D54" s="55">
        <v>0</v>
      </c>
      <c r="E54" s="15"/>
      <c r="F54" s="15"/>
      <c r="G54" s="15"/>
      <c r="H54" s="15"/>
      <c r="I54" s="15"/>
      <c r="J54" s="65">
        <v>120</v>
      </c>
      <c r="K54" s="65">
        <v>15000</v>
      </c>
      <c r="L54" s="56">
        <v>0</v>
      </c>
      <c r="M54" s="57"/>
    </row>
    <row r="55" spans="1:13" s="18" customFormat="1" ht="27" customHeight="1">
      <c r="A55" s="62" t="s">
        <v>16</v>
      </c>
      <c r="B55" s="26">
        <v>25000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23"/>
    </row>
    <row r="56" spans="1:13" s="18" customFormat="1" ht="21" customHeight="1">
      <c r="A56" s="19" t="s">
        <v>30</v>
      </c>
      <c r="B56" s="15" t="s">
        <v>31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23"/>
    </row>
    <row r="57" spans="1:13" s="18" customFormat="1" ht="24" customHeight="1">
      <c r="A57" s="179" t="s">
        <v>32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1"/>
    </row>
    <row r="58" spans="1:13" s="18" customFormat="1" ht="19.5" customHeight="1">
      <c r="A58" s="2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23"/>
    </row>
    <row r="59" spans="1:13" s="18" customFormat="1" ht="19.5" customHeight="1">
      <c r="A59" s="16"/>
      <c r="B59" s="182" t="s">
        <v>33</v>
      </c>
      <c r="C59" s="183"/>
      <c r="D59" s="183"/>
      <c r="E59" s="183"/>
      <c r="F59" s="184"/>
      <c r="G59" s="185" t="s">
        <v>45</v>
      </c>
      <c r="H59" s="186"/>
      <c r="I59" s="186"/>
      <c r="J59" s="187"/>
      <c r="K59" s="11"/>
      <c r="L59" s="15"/>
      <c r="M59" s="23"/>
    </row>
    <row r="60" spans="1:13" s="18" customFormat="1" ht="19.5" customHeight="1">
      <c r="A60" s="16"/>
      <c r="B60" s="182" t="s">
        <v>46</v>
      </c>
      <c r="C60" s="183"/>
      <c r="D60" s="183"/>
      <c r="E60" s="183"/>
      <c r="F60" s="184"/>
      <c r="G60" s="188">
        <v>75000</v>
      </c>
      <c r="H60" s="189"/>
      <c r="I60" s="189"/>
      <c r="J60" s="190"/>
      <c r="K60" s="17"/>
      <c r="L60" s="15"/>
      <c r="M60" s="23"/>
    </row>
    <row r="61" spans="1:13" s="18" customFormat="1" ht="19.5" customHeight="1">
      <c r="A61" s="16"/>
      <c r="B61" s="11"/>
      <c r="C61" s="12"/>
      <c r="D61" s="13"/>
      <c r="E61" s="12"/>
      <c r="F61" s="13"/>
      <c r="G61" s="14"/>
      <c r="H61" s="14"/>
      <c r="I61" s="14"/>
      <c r="J61" s="14"/>
      <c r="K61" s="15"/>
      <c r="L61" s="15"/>
      <c r="M61" s="23"/>
    </row>
    <row r="62" spans="1:13" s="18" customFormat="1" ht="19.5" customHeight="1">
      <c r="A62" s="27"/>
      <c r="B62" s="176" t="s">
        <v>43</v>
      </c>
      <c r="C62" s="177"/>
      <c r="D62" s="177"/>
      <c r="E62" s="177"/>
      <c r="F62" s="177"/>
      <c r="G62" s="177"/>
      <c r="H62" s="177"/>
      <c r="I62" s="177"/>
      <c r="J62" s="177"/>
      <c r="K62" s="178"/>
      <c r="L62" s="15"/>
      <c r="M62" s="23"/>
    </row>
    <row r="63" spans="1:13" s="18" customFormat="1" ht="27" customHeight="1">
      <c r="A63" s="27"/>
      <c r="B63" s="172" t="s">
        <v>47</v>
      </c>
      <c r="C63" s="173"/>
      <c r="D63" s="173"/>
      <c r="E63" s="173"/>
      <c r="F63" s="174"/>
      <c r="G63" s="63"/>
      <c r="H63" s="63"/>
      <c r="I63" s="63"/>
      <c r="J63" s="63"/>
      <c r="K63" s="64"/>
      <c r="L63" s="15"/>
      <c r="M63" s="23"/>
    </row>
    <row r="64" spans="1:13" s="18" customFormat="1" ht="26.25" customHeight="1">
      <c r="A64" s="58"/>
      <c r="B64" s="175" t="s">
        <v>44</v>
      </c>
      <c r="C64" s="175"/>
      <c r="D64" s="175"/>
      <c r="E64" s="175"/>
      <c r="F64" s="175"/>
      <c r="G64" s="176"/>
      <c r="H64" s="177"/>
      <c r="I64" s="177"/>
      <c r="J64" s="177"/>
      <c r="K64" s="178"/>
      <c r="L64" s="15"/>
      <c r="M64" s="23"/>
    </row>
    <row r="65" spans="1:13" s="18" customFormat="1" ht="1.5" customHeight="1">
      <c r="A65" s="16"/>
      <c r="B65" s="11"/>
      <c r="C65" s="11"/>
      <c r="D65" s="11"/>
      <c r="E65" s="11"/>
      <c r="F65" s="11"/>
      <c r="G65" s="11"/>
      <c r="H65" s="15"/>
      <c r="I65" s="15"/>
      <c r="J65" s="15"/>
      <c r="K65" s="15"/>
      <c r="L65" s="15"/>
      <c r="M65" s="23"/>
    </row>
    <row r="66" spans="1:13" s="18" customFormat="1" ht="13.5" customHeight="1" thickBot="1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</row>
  </sheetData>
  <sheetProtection/>
  <mergeCells count="62">
    <mergeCell ref="A3:B3"/>
    <mergeCell ref="L3:M3"/>
    <mergeCell ref="J16:L16"/>
    <mergeCell ref="J17:L17"/>
    <mergeCell ref="J18:L18"/>
    <mergeCell ref="B16:F16"/>
    <mergeCell ref="B17:F17"/>
    <mergeCell ref="B18:F18"/>
    <mergeCell ref="J13:L13"/>
    <mergeCell ref="J14:L14"/>
    <mergeCell ref="J15:L15"/>
    <mergeCell ref="B13:F13"/>
    <mergeCell ref="B14:F14"/>
    <mergeCell ref="B15:F15"/>
    <mergeCell ref="J10:L10"/>
    <mergeCell ref="J11:L11"/>
    <mergeCell ref="J12:L12"/>
    <mergeCell ref="B10:F10"/>
    <mergeCell ref="B11:F11"/>
    <mergeCell ref="B12:F12"/>
    <mergeCell ref="B63:F63"/>
    <mergeCell ref="H38:I38"/>
    <mergeCell ref="H39:I39"/>
    <mergeCell ref="H40:I40"/>
    <mergeCell ref="A43:M43"/>
    <mergeCell ref="B49:D49"/>
    <mergeCell ref="J49:L49"/>
    <mergeCell ref="H26:I26"/>
    <mergeCell ref="H27:I27"/>
    <mergeCell ref="H28:I28"/>
    <mergeCell ref="A32:M32"/>
    <mergeCell ref="D37:E37"/>
    <mergeCell ref="B64:F64"/>
    <mergeCell ref="G64:K64"/>
    <mergeCell ref="A57:M57"/>
    <mergeCell ref="B59:F59"/>
    <mergeCell ref="G59:J59"/>
    <mergeCell ref="B60:F60"/>
    <mergeCell ref="G60:J60"/>
    <mergeCell ref="B62:K62"/>
    <mergeCell ref="H37:I37"/>
    <mergeCell ref="A20:M20"/>
    <mergeCell ref="H25:I25"/>
    <mergeCell ref="A1:M1"/>
    <mergeCell ref="A2:M2"/>
    <mergeCell ref="B4:F4"/>
    <mergeCell ref="H4:I4"/>
    <mergeCell ref="J4:M4"/>
    <mergeCell ref="A5:A18"/>
    <mergeCell ref="G5:G18"/>
    <mergeCell ref="I5:I18"/>
    <mergeCell ref="J5:L5"/>
    <mergeCell ref="M5:M18"/>
    <mergeCell ref="J6:L6"/>
    <mergeCell ref="J7:L7"/>
    <mergeCell ref="J8:L8"/>
    <mergeCell ref="J9:L9"/>
    <mergeCell ref="B5:F5"/>
    <mergeCell ref="B6:F6"/>
    <mergeCell ref="B7:F7"/>
    <mergeCell ref="B8:F8"/>
    <mergeCell ref="B9:F9"/>
  </mergeCells>
  <printOptions horizontalCentered="1"/>
  <pageMargins left="0.03937007874015748" right="0.03937007874015748" top="0.3937007874015748" bottom="0.0984251968503937" header="0.31496062992125984" footer="0.03937007874015748"/>
  <pageSetup fitToHeight="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SheetLayoutView="85" zoomScalePageLayoutView="0" workbookViewId="0" topLeftCell="A1">
      <selection activeCell="F3" sqref="F3:H3"/>
    </sheetView>
  </sheetViews>
  <sheetFormatPr defaultColWidth="9.140625" defaultRowHeight="12.75"/>
  <cols>
    <col min="1" max="1" width="21.57421875" style="0" bestFit="1" customWidth="1"/>
    <col min="2" max="2" width="12.57421875" style="0" customWidth="1"/>
    <col min="3" max="3" width="11.710937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0.25" customHeight="1">
      <c r="A1" s="150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0.25" customHeight="1">
      <c r="A2" s="153" t="s">
        <v>213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0.25" customHeight="1">
      <c r="A3" s="153" t="s">
        <v>214</v>
      </c>
      <c r="B3" s="153"/>
      <c r="C3" s="143" t="s">
        <v>215</v>
      </c>
      <c r="D3" s="143"/>
      <c r="E3" s="142" t="s">
        <v>216</v>
      </c>
      <c r="F3" s="146" t="s">
        <v>221</v>
      </c>
      <c r="G3" s="146" t="s">
        <v>222</v>
      </c>
      <c r="H3" s="146" t="s">
        <v>223</v>
      </c>
      <c r="I3" s="144"/>
      <c r="J3" s="145"/>
      <c r="K3" s="142" t="s">
        <v>217</v>
      </c>
      <c r="L3" s="153" t="s">
        <v>218</v>
      </c>
      <c r="M3" s="153"/>
    </row>
    <row r="4" spans="1:13" ht="24.75" customHeight="1" thickBot="1">
      <c r="A4" s="9" t="s">
        <v>0</v>
      </c>
      <c r="B4" s="191" t="s">
        <v>35</v>
      </c>
      <c r="C4" s="192"/>
      <c r="D4" s="192"/>
      <c r="E4" s="192"/>
      <c r="F4" s="192"/>
      <c r="G4" s="10" t="s">
        <v>36</v>
      </c>
      <c r="H4" s="193" t="s">
        <v>58</v>
      </c>
      <c r="I4" s="194"/>
      <c r="J4" s="154" t="s">
        <v>83</v>
      </c>
      <c r="K4" s="155"/>
      <c r="L4" s="155"/>
      <c r="M4" s="158"/>
    </row>
    <row r="5" spans="1:13" ht="19.5" customHeight="1" thickBot="1">
      <c r="A5" s="170" t="s">
        <v>37</v>
      </c>
      <c r="B5" s="197" t="s">
        <v>220</v>
      </c>
      <c r="C5" s="198"/>
      <c r="D5" s="198"/>
      <c r="E5" s="198"/>
      <c r="F5" s="199"/>
      <c r="G5" s="170" t="s">
        <v>38</v>
      </c>
      <c r="H5" s="71" t="s">
        <v>85</v>
      </c>
      <c r="I5" s="171" t="s">
        <v>39</v>
      </c>
      <c r="J5" s="195" t="s">
        <v>86</v>
      </c>
      <c r="K5" s="195"/>
      <c r="L5" s="195"/>
      <c r="M5" s="196"/>
    </row>
    <row r="6" spans="1:13" ht="19.5" customHeight="1" thickBot="1">
      <c r="A6" s="170"/>
      <c r="B6" s="197" t="s">
        <v>86</v>
      </c>
      <c r="C6" s="198"/>
      <c r="D6" s="198"/>
      <c r="E6" s="198"/>
      <c r="F6" s="199"/>
      <c r="G6" s="170"/>
      <c r="H6" s="71" t="s">
        <v>86</v>
      </c>
      <c r="I6" s="171"/>
      <c r="J6" s="195" t="s">
        <v>85</v>
      </c>
      <c r="K6" s="195"/>
      <c r="L6" s="195"/>
      <c r="M6" s="196"/>
    </row>
    <row r="7" spans="1:13" ht="19.5" customHeight="1" thickBot="1">
      <c r="A7" s="170"/>
      <c r="B7" s="197" t="s">
        <v>87</v>
      </c>
      <c r="C7" s="198"/>
      <c r="D7" s="198"/>
      <c r="E7" s="198"/>
      <c r="F7" s="199"/>
      <c r="G7" s="170"/>
      <c r="H7" s="71" t="s">
        <v>88</v>
      </c>
      <c r="I7" s="171"/>
      <c r="J7" s="195" t="s">
        <v>86</v>
      </c>
      <c r="K7" s="195"/>
      <c r="L7" s="195"/>
      <c r="M7" s="196"/>
    </row>
    <row r="8" spans="1:13" ht="19.5" customHeight="1" thickBot="1">
      <c r="A8" s="170"/>
      <c r="B8" s="197" t="s">
        <v>210</v>
      </c>
      <c r="C8" s="198"/>
      <c r="D8" s="198"/>
      <c r="E8" s="198"/>
      <c r="F8" s="199"/>
      <c r="G8" s="170"/>
      <c r="H8" s="71" t="s">
        <v>89</v>
      </c>
      <c r="I8" s="171"/>
      <c r="J8" s="195" t="s">
        <v>90</v>
      </c>
      <c r="K8" s="195"/>
      <c r="L8" s="195"/>
      <c r="M8" s="196"/>
    </row>
    <row r="9" spans="1:13" ht="19.5" customHeight="1" thickBot="1">
      <c r="A9" s="170"/>
      <c r="B9" s="197" t="s">
        <v>211</v>
      </c>
      <c r="C9" s="198"/>
      <c r="D9" s="198"/>
      <c r="E9" s="198"/>
      <c r="F9" s="199"/>
      <c r="G9" s="170"/>
      <c r="H9" s="71" t="s">
        <v>91</v>
      </c>
      <c r="I9" s="171"/>
      <c r="J9" s="195" t="s">
        <v>92</v>
      </c>
      <c r="K9" s="195"/>
      <c r="L9" s="195"/>
      <c r="M9" s="196"/>
    </row>
    <row r="10" spans="1:13" ht="19.5" customHeight="1" thickBot="1">
      <c r="A10" s="170"/>
      <c r="B10" s="197" t="s">
        <v>92</v>
      </c>
      <c r="C10" s="198"/>
      <c r="D10" s="198"/>
      <c r="E10" s="198"/>
      <c r="F10" s="199"/>
      <c r="G10" s="170"/>
      <c r="H10" s="71" t="s">
        <v>92</v>
      </c>
      <c r="I10" s="171"/>
      <c r="J10" s="195" t="s">
        <v>91</v>
      </c>
      <c r="K10" s="195"/>
      <c r="L10" s="195"/>
      <c r="M10" s="196"/>
    </row>
    <row r="11" spans="1:13" ht="19.5" customHeight="1" thickBot="1">
      <c r="A11" s="170"/>
      <c r="B11" s="197" t="s">
        <v>212</v>
      </c>
      <c r="C11" s="198"/>
      <c r="D11" s="198"/>
      <c r="E11" s="198"/>
      <c r="F11" s="199"/>
      <c r="G11" s="170"/>
      <c r="H11" s="71" t="s">
        <v>209</v>
      </c>
      <c r="I11" s="171"/>
      <c r="J11" s="195" t="s">
        <v>220</v>
      </c>
      <c r="K11" s="195"/>
      <c r="L11" s="195"/>
      <c r="M11" s="196"/>
    </row>
    <row r="12" spans="1:13" ht="19.5" customHeight="1" thickBot="1">
      <c r="A12" s="170"/>
      <c r="B12" s="197" t="s">
        <v>93</v>
      </c>
      <c r="C12" s="198"/>
      <c r="D12" s="198"/>
      <c r="E12" s="198"/>
      <c r="F12" s="199"/>
      <c r="G12" s="170"/>
      <c r="H12" s="71" t="s">
        <v>94</v>
      </c>
      <c r="I12" s="171"/>
      <c r="J12" s="195" t="s">
        <v>86</v>
      </c>
      <c r="K12" s="195"/>
      <c r="L12" s="195"/>
      <c r="M12" s="196"/>
    </row>
    <row r="13" spans="1:13" ht="12.7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1:13" s="18" customFormat="1" ht="24" customHeight="1" thickBot="1">
      <c r="A14" s="165" t="s">
        <v>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7"/>
    </row>
    <row r="15" spans="1:13" s="18" customFormat="1" ht="24" customHeight="1" thickTop="1">
      <c r="A15" s="19" t="s">
        <v>2</v>
      </c>
      <c r="B15" s="20" t="s">
        <v>3</v>
      </c>
      <c r="C15" s="20"/>
      <c r="D15" s="21"/>
      <c r="E15" s="22"/>
      <c r="F15" s="15"/>
      <c r="G15" s="15"/>
      <c r="H15" s="15"/>
      <c r="I15" s="15"/>
      <c r="J15" s="15"/>
      <c r="K15" s="15"/>
      <c r="L15" s="15"/>
      <c r="M15" s="23"/>
    </row>
    <row r="16" spans="1:13" s="18" customFormat="1" ht="24" customHeight="1">
      <c r="A16" s="19" t="s">
        <v>4</v>
      </c>
      <c r="B16" s="24">
        <v>43085</v>
      </c>
      <c r="C16" s="25" t="s">
        <v>5</v>
      </c>
      <c r="D16" s="24">
        <v>42766</v>
      </c>
      <c r="E16" s="15"/>
      <c r="F16" s="15"/>
      <c r="G16" s="15"/>
      <c r="H16" s="15"/>
      <c r="I16" s="15"/>
      <c r="J16" s="15"/>
      <c r="K16" s="15"/>
      <c r="L16" s="15"/>
      <c r="M16" s="23"/>
    </row>
    <row r="17" spans="1:13" s="18" customFormat="1" ht="24" customHeight="1">
      <c r="A17" s="19" t="s">
        <v>6</v>
      </c>
      <c r="B17" s="20" t="s">
        <v>7</v>
      </c>
      <c r="C17" s="20"/>
      <c r="D17" s="20"/>
      <c r="E17" s="22"/>
      <c r="F17" s="15"/>
      <c r="G17" s="15"/>
      <c r="H17" s="15"/>
      <c r="I17" s="15"/>
      <c r="J17" s="15"/>
      <c r="K17" s="15"/>
      <c r="L17" s="15"/>
      <c r="M17" s="23"/>
    </row>
    <row r="18" spans="1:13" s="18" customFormat="1" ht="24" customHeight="1">
      <c r="A18" s="19" t="s">
        <v>8</v>
      </c>
      <c r="B18" s="20"/>
      <c r="C18" s="20"/>
      <c r="D18" s="20"/>
      <c r="E18" s="20"/>
      <c r="F18" s="15"/>
      <c r="G18" s="15"/>
      <c r="H18" s="15"/>
      <c r="I18" s="26" t="s">
        <v>9</v>
      </c>
      <c r="J18" s="15"/>
      <c r="K18" s="15"/>
      <c r="L18" s="15"/>
      <c r="M18" s="23"/>
    </row>
    <row r="19" spans="1:13" s="18" customFormat="1" ht="19.5" customHeight="1">
      <c r="A19" s="27"/>
      <c r="B19" s="28" t="s">
        <v>10</v>
      </c>
      <c r="C19" s="29" t="s">
        <v>5</v>
      </c>
      <c r="D19" s="30" t="s">
        <v>11</v>
      </c>
      <c r="E19" s="31"/>
      <c r="F19" s="15"/>
      <c r="G19" s="15"/>
      <c r="H19" s="164" t="s">
        <v>12</v>
      </c>
      <c r="I19" s="164"/>
      <c r="J19" s="32">
        <v>10</v>
      </c>
      <c r="K19" s="33" t="s">
        <v>13</v>
      </c>
      <c r="L19" s="15"/>
      <c r="M19" s="23"/>
    </row>
    <row r="20" spans="1:13" s="18" customFormat="1" ht="19.5" customHeight="1">
      <c r="A20" s="27"/>
      <c r="B20" s="34">
        <v>40528</v>
      </c>
      <c r="C20" s="35">
        <v>40543</v>
      </c>
      <c r="D20" s="36">
        <v>2</v>
      </c>
      <c r="E20" s="33" t="s">
        <v>13</v>
      </c>
      <c r="F20" s="15"/>
      <c r="G20" s="15"/>
      <c r="H20" s="164" t="s">
        <v>14</v>
      </c>
      <c r="I20" s="164"/>
      <c r="J20" s="32">
        <v>40</v>
      </c>
      <c r="K20" s="33" t="s">
        <v>13</v>
      </c>
      <c r="L20" s="15"/>
      <c r="M20" s="23"/>
    </row>
    <row r="21" spans="1:13" s="18" customFormat="1" ht="19.5" customHeight="1">
      <c r="A21" s="27"/>
      <c r="B21" s="34">
        <v>40544</v>
      </c>
      <c r="C21" s="35">
        <v>40558</v>
      </c>
      <c r="D21" s="36">
        <v>2</v>
      </c>
      <c r="E21" s="33" t="s">
        <v>13</v>
      </c>
      <c r="F21" s="15"/>
      <c r="G21" s="15"/>
      <c r="H21" s="164" t="s">
        <v>15</v>
      </c>
      <c r="I21" s="164"/>
      <c r="J21" s="37">
        <v>1000</v>
      </c>
      <c r="K21" s="33"/>
      <c r="L21" s="15"/>
      <c r="M21" s="23"/>
    </row>
    <row r="22" spans="1:13" s="18" customFormat="1" ht="19.5" customHeight="1">
      <c r="A22" s="27"/>
      <c r="B22" s="42">
        <v>40559</v>
      </c>
      <c r="C22" s="141">
        <v>40574</v>
      </c>
      <c r="D22" s="36">
        <v>2.5</v>
      </c>
      <c r="E22" s="33" t="s">
        <v>13</v>
      </c>
      <c r="F22" s="15"/>
      <c r="G22" s="15"/>
      <c r="H22" s="164" t="s">
        <v>16</v>
      </c>
      <c r="I22" s="164"/>
      <c r="J22" s="32">
        <v>30000</v>
      </c>
      <c r="K22" s="33"/>
      <c r="L22" s="15"/>
      <c r="M22" s="23"/>
    </row>
    <row r="23" spans="1:13" s="18" customFormat="1" ht="19.5" customHeight="1">
      <c r="A23" s="27"/>
      <c r="E23" s="15"/>
      <c r="F23" s="15"/>
      <c r="G23" s="15"/>
      <c r="H23" s="15"/>
      <c r="I23" s="15"/>
      <c r="J23" s="15"/>
      <c r="K23" s="15"/>
      <c r="L23" s="15"/>
      <c r="M23" s="23"/>
    </row>
    <row r="24" spans="1:13" s="18" customFormat="1" ht="19.5" customHeight="1">
      <c r="A24" s="3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3"/>
    </row>
    <row r="25" spans="1:13" s="18" customFormat="1" ht="19.5" customHeight="1">
      <c r="A25" s="19" t="s">
        <v>17</v>
      </c>
      <c r="B25" s="15" t="s">
        <v>18</v>
      </c>
      <c r="C25" s="26"/>
      <c r="D25" s="26"/>
      <c r="E25" s="26"/>
      <c r="F25" s="39"/>
      <c r="G25" s="40"/>
      <c r="H25" s="15"/>
      <c r="I25" s="15"/>
      <c r="J25" s="15"/>
      <c r="K25" s="15"/>
      <c r="L25" s="15"/>
      <c r="M25" s="23"/>
    </row>
    <row r="26" spans="1:13" s="18" customFormat="1" ht="21" customHeight="1" thickBot="1">
      <c r="A26" s="165" t="s">
        <v>19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7"/>
    </row>
    <row r="27" spans="1:13" s="18" customFormat="1" ht="21" customHeight="1" thickTop="1">
      <c r="A27" s="19" t="s">
        <v>2</v>
      </c>
      <c r="B27" s="20" t="s">
        <v>20</v>
      </c>
      <c r="C27" s="20"/>
      <c r="D27" s="21"/>
      <c r="E27" s="22"/>
      <c r="F27" s="15"/>
      <c r="G27" s="15"/>
      <c r="H27" s="15"/>
      <c r="I27" s="15"/>
      <c r="J27" s="15"/>
      <c r="K27" s="15"/>
      <c r="L27" s="15"/>
      <c r="M27" s="23"/>
    </row>
    <row r="28" spans="1:13" s="18" customFormat="1" ht="21" customHeight="1">
      <c r="A28" s="19" t="s">
        <v>4</v>
      </c>
      <c r="B28" s="24">
        <f>B32</f>
        <v>42416</v>
      </c>
      <c r="C28" s="25" t="s">
        <v>5</v>
      </c>
      <c r="D28" s="24">
        <f>C34</f>
        <v>40633</v>
      </c>
      <c r="E28" s="15"/>
      <c r="F28" s="15"/>
      <c r="G28" s="15"/>
      <c r="H28" s="15"/>
      <c r="I28" s="15"/>
      <c r="J28" s="15"/>
      <c r="K28" s="15"/>
      <c r="L28" s="15"/>
      <c r="M28" s="23"/>
    </row>
    <row r="29" spans="1:13" s="18" customFormat="1" ht="21" customHeight="1">
      <c r="A29" s="19" t="s">
        <v>6</v>
      </c>
      <c r="B29" s="20" t="s">
        <v>21</v>
      </c>
      <c r="C29" s="20"/>
      <c r="D29" s="20"/>
      <c r="E29" s="22"/>
      <c r="F29" s="15"/>
      <c r="G29" s="15"/>
      <c r="H29" s="15"/>
      <c r="I29" s="15"/>
      <c r="J29" s="15"/>
      <c r="K29" s="15"/>
      <c r="L29" s="15"/>
      <c r="M29" s="23"/>
    </row>
    <row r="30" spans="1:13" s="18" customFormat="1" ht="21" customHeight="1">
      <c r="A30" s="19" t="s">
        <v>8</v>
      </c>
      <c r="B30" s="20"/>
      <c r="C30" s="20"/>
      <c r="D30" s="20"/>
      <c r="E30" s="20"/>
      <c r="F30" s="15"/>
      <c r="G30" s="15"/>
      <c r="H30" s="15"/>
      <c r="I30" s="26" t="s">
        <v>9</v>
      </c>
      <c r="J30" s="15"/>
      <c r="K30" s="15"/>
      <c r="L30" s="15"/>
      <c r="M30" s="23"/>
    </row>
    <row r="31" spans="1:13" s="18" customFormat="1" ht="19.5" customHeight="1">
      <c r="A31" s="38"/>
      <c r="B31" s="28" t="s">
        <v>10</v>
      </c>
      <c r="C31" s="41" t="s">
        <v>5</v>
      </c>
      <c r="D31" s="162" t="s">
        <v>11</v>
      </c>
      <c r="E31" s="163"/>
      <c r="F31" s="15"/>
      <c r="G31" s="15"/>
      <c r="H31" s="164" t="s">
        <v>12</v>
      </c>
      <c r="I31" s="164"/>
      <c r="J31" s="32">
        <v>10</v>
      </c>
      <c r="K31" s="33" t="s">
        <v>13</v>
      </c>
      <c r="L31" s="15"/>
      <c r="M31" s="23"/>
    </row>
    <row r="32" spans="1:13" s="18" customFormat="1" ht="19.5" customHeight="1">
      <c r="A32" s="38"/>
      <c r="B32" s="42">
        <v>42416</v>
      </c>
      <c r="C32" s="43">
        <v>42428</v>
      </c>
      <c r="D32" s="44">
        <v>23</v>
      </c>
      <c r="E32" s="45" t="s">
        <v>13</v>
      </c>
      <c r="F32" s="15"/>
      <c r="G32" s="15"/>
      <c r="H32" s="164" t="s">
        <v>14</v>
      </c>
      <c r="I32" s="164"/>
      <c r="J32" s="32">
        <v>50</v>
      </c>
      <c r="K32" s="33" t="s">
        <v>13</v>
      </c>
      <c r="L32" s="15"/>
      <c r="M32" s="23"/>
    </row>
    <row r="33" spans="1:13" s="18" customFormat="1" ht="19.5" customHeight="1">
      <c r="A33" s="38"/>
      <c r="B33" s="34">
        <v>42430</v>
      </c>
      <c r="C33" s="43">
        <v>42444</v>
      </c>
      <c r="D33" s="44">
        <v>24.5</v>
      </c>
      <c r="E33" s="45" t="s">
        <v>13</v>
      </c>
      <c r="F33" s="15"/>
      <c r="G33" s="15"/>
      <c r="H33" s="164" t="s">
        <v>15</v>
      </c>
      <c r="I33" s="164"/>
      <c r="J33" s="37">
        <v>500</v>
      </c>
      <c r="K33" s="33"/>
      <c r="L33" s="15"/>
      <c r="M33" s="23"/>
    </row>
    <row r="34" spans="1:13" s="18" customFormat="1" ht="19.5" customHeight="1">
      <c r="A34" s="38"/>
      <c r="B34" s="34">
        <v>42445</v>
      </c>
      <c r="C34" s="43">
        <v>40633</v>
      </c>
      <c r="D34" s="44">
        <v>26</v>
      </c>
      <c r="E34" s="45" t="s">
        <v>13</v>
      </c>
      <c r="F34" s="15"/>
      <c r="G34" s="15"/>
      <c r="H34" s="164" t="s">
        <v>16</v>
      </c>
      <c r="I34" s="164"/>
      <c r="J34" s="32">
        <v>20000</v>
      </c>
      <c r="K34" s="33"/>
      <c r="L34" s="15"/>
      <c r="M34" s="23"/>
    </row>
    <row r="35" spans="1:13" s="18" customFormat="1" ht="19.5" customHeight="1">
      <c r="A35" s="38"/>
      <c r="B35" s="46"/>
      <c r="C35" s="47"/>
      <c r="D35" s="48"/>
      <c r="E35" s="20"/>
      <c r="F35" s="15"/>
      <c r="G35" s="15"/>
      <c r="H35" s="15"/>
      <c r="I35" s="15"/>
      <c r="J35" s="15"/>
      <c r="K35" s="15"/>
      <c r="L35" s="15"/>
      <c r="M35" s="23"/>
    </row>
    <row r="36" spans="1:13" s="18" customFormat="1" ht="21" customHeight="1">
      <c r="A36" s="19" t="s">
        <v>17</v>
      </c>
      <c r="B36" s="15" t="s">
        <v>18</v>
      </c>
      <c r="C36" s="26"/>
      <c r="D36" s="26"/>
      <c r="E36" s="26"/>
      <c r="F36" s="39"/>
      <c r="G36" s="40"/>
      <c r="H36" s="15"/>
      <c r="I36" s="15"/>
      <c r="J36" s="15"/>
      <c r="K36" s="15"/>
      <c r="L36" s="15"/>
      <c r="M36" s="23"/>
    </row>
    <row r="37" spans="1:13" s="18" customFormat="1" ht="21" customHeight="1" thickBot="1">
      <c r="A37" s="165" t="s">
        <v>22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7"/>
    </row>
    <row r="38" spans="1:13" s="18" customFormat="1" ht="21" customHeight="1" thickTop="1">
      <c r="A38" s="19" t="s">
        <v>2</v>
      </c>
      <c r="B38" s="20" t="s">
        <v>23</v>
      </c>
      <c r="C38" s="20"/>
      <c r="D38" s="21"/>
      <c r="E38" s="22"/>
      <c r="F38" s="15"/>
      <c r="G38" s="15"/>
      <c r="H38" s="15"/>
      <c r="I38" s="15"/>
      <c r="J38" s="15"/>
      <c r="K38" s="15"/>
      <c r="L38" s="15"/>
      <c r="M38" s="23"/>
    </row>
    <row r="39" spans="1:13" s="18" customFormat="1" ht="21" customHeight="1">
      <c r="A39" s="19" t="s">
        <v>4</v>
      </c>
      <c r="B39" s="24">
        <v>40575</v>
      </c>
      <c r="C39" s="25" t="s">
        <v>5</v>
      </c>
      <c r="D39" s="49">
        <v>42825</v>
      </c>
      <c r="E39" s="15"/>
      <c r="F39" s="15"/>
      <c r="G39" s="15"/>
      <c r="H39" s="15"/>
      <c r="I39" s="15"/>
      <c r="J39" s="15"/>
      <c r="K39" s="15"/>
      <c r="L39" s="15"/>
      <c r="M39" s="23"/>
    </row>
    <row r="40" spans="1:13" s="18" customFormat="1" ht="21" customHeight="1">
      <c r="A40" s="19" t="s">
        <v>6</v>
      </c>
      <c r="B40" s="15" t="s">
        <v>24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3"/>
    </row>
    <row r="41" spans="1:13" s="18" customFormat="1" ht="19.5" customHeight="1">
      <c r="A41" s="3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3"/>
    </row>
    <row r="42" spans="1:13" s="18" customFormat="1" ht="19.5" customHeight="1">
      <c r="A42" s="19" t="s">
        <v>25</v>
      </c>
      <c r="B42" s="50">
        <v>40575</v>
      </c>
      <c r="C42" s="51" t="s">
        <v>5</v>
      </c>
      <c r="D42" s="50">
        <v>42428</v>
      </c>
      <c r="E42" s="15"/>
      <c r="F42" s="15"/>
      <c r="G42" s="15"/>
      <c r="H42" s="15"/>
      <c r="I42" s="15"/>
      <c r="J42" s="50">
        <v>40603</v>
      </c>
      <c r="K42" s="50" t="s">
        <v>5</v>
      </c>
      <c r="L42" s="50">
        <v>42825</v>
      </c>
      <c r="M42" s="23"/>
    </row>
    <row r="43" spans="1:13" s="18" customFormat="1" ht="19.5" customHeight="1">
      <c r="A43" s="19"/>
      <c r="B43" s="159" t="s">
        <v>26</v>
      </c>
      <c r="C43" s="160"/>
      <c r="D43" s="161"/>
      <c r="E43" s="15"/>
      <c r="F43" s="15"/>
      <c r="G43" s="15"/>
      <c r="H43" s="15"/>
      <c r="I43" s="15"/>
      <c r="J43" s="159" t="s">
        <v>26</v>
      </c>
      <c r="K43" s="160"/>
      <c r="L43" s="161"/>
      <c r="M43" s="52"/>
    </row>
    <row r="44" spans="1:13" ht="36">
      <c r="A44" s="53" t="s">
        <v>27</v>
      </c>
      <c r="B44" s="4" t="s">
        <v>28</v>
      </c>
      <c r="C44" s="4" t="s">
        <v>40</v>
      </c>
      <c r="D44" s="4" t="s">
        <v>41</v>
      </c>
      <c r="E44" s="5"/>
      <c r="F44" s="6"/>
      <c r="G44" s="6"/>
      <c r="H44" s="6"/>
      <c r="I44" s="6"/>
      <c r="J44" s="7" t="s">
        <v>28</v>
      </c>
      <c r="K44" s="7" t="s">
        <v>42</v>
      </c>
      <c r="L44" s="7" t="s">
        <v>29</v>
      </c>
      <c r="M44" s="8"/>
    </row>
    <row r="45" spans="1:13" s="18" customFormat="1" ht="19.5" customHeight="1">
      <c r="A45" s="38"/>
      <c r="B45" s="54">
        <v>25</v>
      </c>
      <c r="C45" s="54">
        <v>0</v>
      </c>
      <c r="D45" s="55">
        <f>C46/25</f>
        <v>80</v>
      </c>
      <c r="E45" s="15"/>
      <c r="F45" s="15"/>
      <c r="G45" s="15"/>
      <c r="H45" s="15"/>
      <c r="I45" s="15"/>
      <c r="J45" s="65">
        <v>30</v>
      </c>
      <c r="K45" s="65">
        <v>0</v>
      </c>
      <c r="L45" s="56">
        <f>3000/30</f>
        <v>100</v>
      </c>
      <c r="M45" s="57"/>
    </row>
    <row r="46" spans="1:13" s="18" customFormat="1" ht="19.5" customHeight="1">
      <c r="A46" s="53"/>
      <c r="B46" s="54">
        <v>50</v>
      </c>
      <c r="C46" s="54">
        <v>2000</v>
      </c>
      <c r="D46" s="55">
        <f>3000/25</f>
        <v>120</v>
      </c>
      <c r="E46" s="15"/>
      <c r="F46" s="15"/>
      <c r="G46" s="15"/>
      <c r="H46" s="15"/>
      <c r="I46" s="15"/>
      <c r="J46" s="65">
        <v>60</v>
      </c>
      <c r="K46" s="65">
        <v>3000</v>
      </c>
      <c r="L46" s="56">
        <f>4500/30</f>
        <v>150</v>
      </c>
      <c r="M46" s="57"/>
    </row>
    <row r="47" spans="1:13" s="18" customFormat="1" ht="19.5" customHeight="1">
      <c r="A47" s="53"/>
      <c r="B47" s="54">
        <v>75</v>
      </c>
      <c r="C47" s="54">
        <v>5000</v>
      </c>
      <c r="D47" s="66">
        <f>5000/25</f>
        <v>200</v>
      </c>
      <c r="E47" s="15"/>
      <c r="F47" s="15"/>
      <c r="G47" s="15"/>
      <c r="H47" s="15"/>
      <c r="I47" s="15"/>
      <c r="J47" s="65">
        <v>90</v>
      </c>
      <c r="K47" s="65">
        <v>7500</v>
      </c>
      <c r="L47" s="56">
        <f>7500/30</f>
        <v>250</v>
      </c>
      <c r="M47" s="57"/>
    </row>
    <row r="48" spans="1:13" s="18" customFormat="1" ht="19.5" customHeight="1">
      <c r="A48" s="53"/>
      <c r="B48" s="54">
        <v>100</v>
      </c>
      <c r="C48" s="54">
        <v>10000</v>
      </c>
      <c r="D48" s="55">
        <v>0</v>
      </c>
      <c r="E48" s="15"/>
      <c r="F48" s="15"/>
      <c r="G48" s="15"/>
      <c r="H48" s="15"/>
      <c r="I48" s="15"/>
      <c r="J48" s="65">
        <v>120</v>
      </c>
      <c r="K48" s="65">
        <v>15000</v>
      </c>
      <c r="L48" s="56">
        <v>0</v>
      </c>
      <c r="M48" s="57"/>
    </row>
    <row r="49" spans="1:13" s="18" customFormat="1" ht="27" customHeight="1">
      <c r="A49" s="62" t="s">
        <v>16</v>
      </c>
      <c r="B49" s="26">
        <v>25000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23"/>
    </row>
    <row r="50" spans="1:13" s="18" customFormat="1" ht="21" customHeight="1">
      <c r="A50" s="19" t="s">
        <v>30</v>
      </c>
      <c r="B50" s="15" t="s">
        <v>31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23"/>
    </row>
    <row r="51" spans="1:13" s="18" customFormat="1" ht="24" customHeight="1">
      <c r="A51" s="179" t="s">
        <v>32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1"/>
    </row>
    <row r="52" spans="1:13" s="18" customFormat="1" ht="19.5" customHeight="1">
      <c r="A52" s="2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23"/>
    </row>
    <row r="53" spans="1:13" s="18" customFormat="1" ht="19.5" customHeight="1">
      <c r="A53" s="16"/>
      <c r="B53" s="182" t="s">
        <v>33</v>
      </c>
      <c r="C53" s="183"/>
      <c r="D53" s="183"/>
      <c r="E53" s="183"/>
      <c r="F53" s="184"/>
      <c r="G53" s="185" t="s">
        <v>45</v>
      </c>
      <c r="H53" s="186"/>
      <c r="I53" s="186"/>
      <c r="J53" s="187"/>
      <c r="K53" s="11"/>
      <c r="L53" s="15"/>
      <c r="M53" s="23"/>
    </row>
    <row r="54" spans="1:13" s="18" customFormat="1" ht="19.5" customHeight="1">
      <c r="A54" s="16"/>
      <c r="B54" s="182" t="s">
        <v>46</v>
      </c>
      <c r="C54" s="183"/>
      <c r="D54" s="183"/>
      <c r="E54" s="183"/>
      <c r="F54" s="184"/>
      <c r="G54" s="188">
        <v>75000</v>
      </c>
      <c r="H54" s="189"/>
      <c r="I54" s="189"/>
      <c r="J54" s="190"/>
      <c r="K54" s="17"/>
      <c r="L54" s="15"/>
      <c r="M54" s="23"/>
    </row>
    <row r="55" spans="1:13" s="18" customFormat="1" ht="19.5" customHeight="1">
      <c r="A55" s="16"/>
      <c r="B55" s="11"/>
      <c r="C55" s="12"/>
      <c r="D55" s="13"/>
      <c r="E55" s="12"/>
      <c r="F55" s="13"/>
      <c r="G55" s="14"/>
      <c r="H55" s="14"/>
      <c r="I55" s="14"/>
      <c r="J55" s="14"/>
      <c r="K55" s="15"/>
      <c r="L55" s="15"/>
      <c r="M55" s="23"/>
    </row>
    <row r="56" spans="1:13" s="18" customFormat="1" ht="19.5" customHeight="1">
      <c r="A56" s="27"/>
      <c r="B56" s="176" t="s">
        <v>43</v>
      </c>
      <c r="C56" s="177"/>
      <c r="D56" s="177"/>
      <c r="E56" s="177"/>
      <c r="F56" s="177"/>
      <c r="G56" s="177"/>
      <c r="H56" s="177"/>
      <c r="I56" s="177"/>
      <c r="J56" s="177"/>
      <c r="K56" s="178"/>
      <c r="L56" s="15"/>
      <c r="M56" s="23"/>
    </row>
    <row r="57" spans="1:13" s="18" customFormat="1" ht="30" customHeight="1">
      <c r="A57" s="27"/>
      <c r="B57" s="172" t="s">
        <v>47</v>
      </c>
      <c r="C57" s="173"/>
      <c r="D57" s="173"/>
      <c r="E57" s="173"/>
      <c r="F57" s="174"/>
      <c r="G57" s="63"/>
      <c r="H57" s="63"/>
      <c r="I57" s="63"/>
      <c r="J57" s="63"/>
      <c r="K57" s="64"/>
      <c r="L57" s="15"/>
      <c r="M57" s="23"/>
    </row>
    <row r="58" spans="1:13" s="18" customFormat="1" ht="27.75" customHeight="1">
      <c r="A58" s="58"/>
      <c r="B58" s="175" t="s">
        <v>44</v>
      </c>
      <c r="C58" s="175"/>
      <c r="D58" s="175"/>
      <c r="E58" s="175"/>
      <c r="F58" s="175"/>
      <c r="G58" s="176"/>
      <c r="H58" s="177"/>
      <c r="I58" s="177"/>
      <c r="J58" s="177"/>
      <c r="K58" s="178"/>
      <c r="L58" s="15"/>
      <c r="M58" s="23"/>
    </row>
    <row r="59" spans="1:13" s="18" customFormat="1" ht="7.5" customHeight="1">
      <c r="A59" s="16"/>
      <c r="B59" s="11"/>
      <c r="C59" s="11"/>
      <c r="D59" s="11"/>
      <c r="E59" s="11"/>
      <c r="F59" s="11"/>
      <c r="G59" s="11"/>
      <c r="H59" s="15"/>
      <c r="I59" s="15"/>
      <c r="J59" s="15"/>
      <c r="K59" s="15"/>
      <c r="L59" s="15"/>
      <c r="M59" s="23"/>
    </row>
    <row r="60" spans="1:13" s="18" customFormat="1" ht="9" customHeight="1" thickBo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</row>
  </sheetData>
  <sheetProtection/>
  <mergeCells count="50">
    <mergeCell ref="A3:B3"/>
    <mergeCell ref="L3:M3"/>
    <mergeCell ref="J10:L10"/>
    <mergeCell ref="J11:L11"/>
    <mergeCell ref="J12:L12"/>
    <mergeCell ref="B10:F10"/>
    <mergeCell ref="B11:F11"/>
    <mergeCell ref="B12:F12"/>
    <mergeCell ref="B5:F5"/>
    <mergeCell ref="B6:F6"/>
    <mergeCell ref="B7:F7"/>
    <mergeCell ref="B8:F8"/>
    <mergeCell ref="B9:F9"/>
    <mergeCell ref="B57:F57"/>
    <mergeCell ref="B58:F58"/>
    <mergeCell ref="G58:K58"/>
    <mergeCell ref="A51:M51"/>
    <mergeCell ref="B53:F53"/>
    <mergeCell ref="G53:J53"/>
    <mergeCell ref="B54:F54"/>
    <mergeCell ref="G54:J54"/>
    <mergeCell ref="B56:K56"/>
    <mergeCell ref="H32:I32"/>
    <mergeCell ref="H33:I33"/>
    <mergeCell ref="H34:I34"/>
    <mergeCell ref="A37:M37"/>
    <mergeCell ref="B43:D43"/>
    <mergeCell ref="J43:L43"/>
    <mergeCell ref="H20:I20"/>
    <mergeCell ref="H21:I21"/>
    <mergeCell ref="H22:I22"/>
    <mergeCell ref="A26:M26"/>
    <mergeCell ref="D31:E31"/>
    <mergeCell ref="H31:I31"/>
    <mergeCell ref="A14:M14"/>
    <mergeCell ref="H19:I19"/>
    <mergeCell ref="A1:M1"/>
    <mergeCell ref="A2:M2"/>
    <mergeCell ref="B4:F4"/>
    <mergeCell ref="H4:I4"/>
    <mergeCell ref="J4:M4"/>
    <mergeCell ref="A5:A12"/>
    <mergeCell ref="G5:G12"/>
    <mergeCell ref="I5:I12"/>
    <mergeCell ref="J5:L5"/>
    <mergeCell ref="M5:M12"/>
    <mergeCell ref="J6:L6"/>
    <mergeCell ref="J7:L7"/>
    <mergeCell ref="J8:L8"/>
    <mergeCell ref="J9:L9"/>
  </mergeCells>
  <printOptions horizontalCentered="1"/>
  <pageMargins left="0.03937007874015748" right="0.03937007874015748" top="0.3937007874015748" bottom="0.0984251968503937" header="0.31496062992125984" footer="0.03937007874015748"/>
  <pageSetup fitToHeight="0" fitToWidth="1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SheetLayoutView="85" zoomScalePageLayoutView="0" workbookViewId="0" topLeftCell="A1">
      <selection activeCell="F3" sqref="F3:H3"/>
    </sheetView>
  </sheetViews>
  <sheetFormatPr defaultColWidth="9.140625" defaultRowHeight="12.75"/>
  <cols>
    <col min="1" max="1" width="21.57421875" style="0" bestFit="1" customWidth="1"/>
    <col min="2" max="2" width="11.421875" style="0" customWidth="1"/>
    <col min="3" max="3" width="11.851562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0.25" customHeight="1">
      <c r="A1" s="150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0.25" customHeight="1">
      <c r="A2" s="153" t="s">
        <v>213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0.25" customHeight="1">
      <c r="A3" s="153" t="s">
        <v>214</v>
      </c>
      <c r="B3" s="153"/>
      <c r="C3" s="143" t="s">
        <v>215</v>
      </c>
      <c r="D3" s="143"/>
      <c r="E3" s="142" t="s">
        <v>216</v>
      </c>
      <c r="F3" s="146" t="s">
        <v>221</v>
      </c>
      <c r="G3" s="146" t="s">
        <v>222</v>
      </c>
      <c r="H3" s="146" t="s">
        <v>223</v>
      </c>
      <c r="I3" s="144"/>
      <c r="J3" s="145"/>
      <c r="K3" s="142" t="s">
        <v>217</v>
      </c>
      <c r="L3" s="153" t="s">
        <v>218</v>
      </c>
      <c r="M3" s="153"/>
    </row>
    <row r="4" spans="1:13" ht="24.75" customHeight="1" thickBot="1">
      <c r="A4" s="9" t="s">
        <v>0</v>
      </c>
      <c r="B4" s="191" t="s">
        <v>35</v>
      </c>
      <c r="C4" s="192"/>
      <c r="D4" s="192"/>
      <c r="E4" s="192"/>
      <c r="F4" s="192"/>
      <c r="G4" s="10" t="s">
        <v>36</v>
      </c>
      <c r="H4" s="193" t="s">
        <v>54</v>
      </c>
      <c r="I4" s="194"/>
      <c r="J4" s="154" t="s">
        <v>83</v>
      </c>
      <c r="K4" s="155"/>
      <c r="L4" s="155"/>
      <c r="M4" s="158"/>
    </row>
    <row r="5" spans="1:13" ht="19.5" customHeight="1" thickBot="1">
      <c r="A5" s="170" t="s">
        <v>37</v>
      </c>
      <c r="B5" s="197" t="s">
        <v>126</v>
      </c>
      <c r="C5" s="198"/>
      <c r="D5" s="198"/>
      <c r="E5" s="198"/>
      <c r="F5" s="199"/>
      <c r="G5" s="170" t="s">
        <v>38</v>
      </c>
      <c r="H5" s="72" t="s">
        <v>126</v>
      </c>
      <c r="I5" s="171" t="s">
        <v>39</v>
      </c>
      <c r="J5" s="195" t="s">
        <v>127</v>
      </c>
      <c r="K5" s="195"/>
      <c r="L5" s="195"/>
      <c r="M5" s="196"/>
    </row>
    <row r="6" spans="1:13" ht="19.5" customHeight="1" thickBot="1">
      <c r="A6" s="170"/>
      <c r="B6" s="197" t="s">
        <v>128</v>
      </c>
      <c r="C6" s="198"/>
      <c r="D6" s="198"/>
      <c r="E6" s="198"/>
      <c r="F6" s="199"/>
      <c r="G6" s="170"/>
      <c r="H6" s="72" t="s">
        <v>128</v>
      </c>
      <c r="I6" s="171"/>
      <c r="J6" s="195" t="s">
        <v>129</v>
      </c>
      <c r="K6" s="195"/>
      <c r="L6" s="195"/>
      <c r="M6" s="196"/>
    </row>
    <row r="7" spans="1:13" ht="19.5" customHeight="1" thickBot="1">
      <c r="A7" s="170"/>
      <c r="B7" s="197" t="s">
        <v>129</v>
      </c>
      <c r="C7" s="198"/>
      <c r="D7" s="198"/>
      <c r="E7" s="198"/>
      <c r="F7" s="199"/>
      <c r="G7" s="170"/>
      <c r="H7" s="72" t="s">
        <v>129</v>
      </c>
      <c r="I7" s="171"/>
      <c r="J7" s="195" t="s">
        <v>128</v>
      </c>
      <c r="K7" s="195"/>
      <c r="L7" s="195"/>
      <c r="M7" s="196"/>
    </row>
    <row r="8" spans="1:13" ht="19.5" customHeight="1" thickBot="1">
      <c r="A8" s="170"/>
      <c r="B8" s="197" t="s">
        <v>127</v>
      </c>
      <c r="C8" s="198"/>
      <c r="D8" s="198"/>
      <c r="E8" s="198"/>
      <c r="F8" s="199"/>
      <c r="G8" s="170"/>
      <c r="H8" s="72" t="s">
        <v>127</v>
      </c>
      <c r="I8" s="171"/>
      <c r="J8" s="195" t="s">
        <v>126</v>
      </c>
      <c r="K8" s="195"/>
      <c r="L8" s="195"/>
      <c r="M8" s="196"/>
    </row>
    <row r="9" spans="1:13" ht="12.7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1:13" s="18" customFormat="1" ht="24" customHeight="1" thickBot="1">
      <c r="A10" s="165" t="s">
        <v>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7"/>
    </row>
    <row r="11" spans="1:13" s="18" customFormat="1" ht="24" customHeight="1" thickTop="1">
      <c r="A11" s="19" t="s">
        <v>2</v>
      </c>
      <c r="B11" s="20" t="s">
        <v>3</v>
      </c>
      <c r="C11" s="20"/>
      <c r="D11" s="21"/>
      <c r="E11" s="22"/>
      <c r="F11" s="15"/>
      <c r="G11" s="15"/>
      <c r="H11" s="15"/>
      <c r="I11" s="15"/>
      <c r="J11" s="15"/>
      <c r="K11" s="15"/>
      <c r="L11" s="15"/>
      <c r="M11" s="23"/>
    </row>
    <row r="12" spans="1:13" s="18" customFormat="1" ht="24" customHeight="1">
      <c r="A12" s="19" t="s">
        <v>4</v>
      </c>
      <c r="B12" s="24">
        <v>43085</v>
      </c>
      <c r="C12" s="25" t="s">
        <v>5</v>
      </c>
      <c r="D12" s="24">
        <v>42766</v>
      </c>
      <c r="E12" s="15"/>
      <c r="F12" s="15"/>
      <c r="G12" s="15"/>
      <c r="H12" s="15"/>
      <c r="I12" s="15"/>
      <c r="J12" s="15"/>
      <c r="K12" s="15"/>
      <c r="L12" s="15"/>
      <c r="M12" s="23"/>
    </row>
    <row r="13" spans="1:13" s="18" customFormat="1" ht="24" customHeight="1">
      <c r="A13" s="19" t="s">
        <v>6</v>
      </c>
      <c r="B13" s="20" t="s">
        <v>7</v>
      </c>
      <c r="C13" s="20"/>
      <c r="D13" s="20"/>
      <c r="E13" s="22"/>
      <c r="F13" s="15"/>
      <c r="G13" s="15"/>
      <c r="H13" s="15"/>
      <c r="I13" s="15"/>
      <c r="J13" s="15"/>
      <c r="K13" s="15"/>
      <c r="L13" s="15"/>
      <c r="M13" s="23"/>
    </row>
    <row r="14" spans="1:13" s="18" customFormat="1" ht="24" customHeight="1">
      <c r="A14" s="19" t="s">
        <v>8</v>
      </c>
      <c r="B14" s="20"/>
      <c r="C14" s="20"/>
      <c r="D14" s="20"/>
      <c r="E14" s="20"/>
      <c r="F14" s="15"/>
      <c r="G14" s="15"/>
      <c r="H14" s="15"/>
      <c r="I14" s="26" t="s">
        <v>9</v>
      </c>
      <c r="J14" s="15"/>
      <c r="K14" s="15"/>
      <c r="L14" s="15"/>
      <c r="M14" s="23"/>
    </row>
    <row r="15" spans="1:13" s="18" customFormat="1" ht="19.5" customHeight="1">
      <c r="A15" s="27"/>
      <c r="B15" s="28" t="s">
        <v>10</v>
      </c>
      <c r="C15" s="29" t="s">
        <v>5</v>
      </c>
      <c r="D15" s="30" t="s">
        <v>11</v>
      </c>
      <c r="E15" s="31"/>
      <c r="F15" s="15"/>
      <c r="G15" s="15"/>
      <c r="H15" s="164" t="s">
        <v>12</v>
      </c>
      <c r="I15" s="164"/>
      <c r="J15" s="32">
        <v>10</v>
      </c>
      <c r="K15" s="33" t="s">
        <v>13</v>
      </c>
      <c r="L15" s="15"/>
      <c r="M15" s="23"/>
    </row>
    <row r="16" spans="1:13" s="18" customFormat="1" ht="19.5" customHeight="1">
      <c r="A16" s="27"/>
      <c r="B16" s="34">
        <v>40528</v>
      </c>
      <c r="C16" s="35">
        <v>40543</v>
      </c>
      <c r="D16" s="36">
        <v>2</v>
      </c>
      <c r="E16" s="33" t="s">
        <v>13</v>
      </c>
      <c r="F16" s="15"/>
      <c r="G16" s="15"/>
      <c r="H16" s="164" t="s">
        <v>14</v>
      </c>
      <c r="I16" s="164"/>
      <c r="J16" s="32">
        <v>40</v>
      </c>
      <c r="K16" s="33" t="s">
        <v>13</v>
      </c>
      <c r="L16" s="15"/>
      <c r="M16" s="23"/>
    </row>
    <row r="17" spans="1:13" s="18" customFormat="1" ht="19.5" customHeight="1">
      <c r="A17" s="27"/>
      <c r="B17" s="34">
        <v>40544</v>
      </c>
      <c r="C17" s="35">
        <v>40558</v>
      </c>
      <c r="D17" s="36">
        <v>2</v>
      </c>
      <c r="E17" s="33" t="s">
        <v>13</v>
      </c>
      <c r="F17" s="15"/>
      <c r="G17" s="15"/>
      <c r="H17" s="164" t="s">
        <v>15</v>
      </c>
      <c r="I17" s="164"/>
      <c r="J17" s="37">
        <v>1000</v>
      </c>
      <c r="K17" s="33"/>
      <c r="L17" s="15"/>
      <c r="M17" s="23"/>
    </row>
    <row r="18" spans="1:13" s="18" customFormat="1" ht="19.5" customHeight="1">
      <c r="A18" s="27"/>
      <c r="B18" s="42">
        <v>40559</v>
      </c>
      <c r="C18" s="141">
        <v>40574</v>
      </c>
      <c r="D18" s="36">
        <v>2.5</v>
      </c>
      <c r="E18" s="33" t="s">
        <v>13</v>
      </c>
      <c r="F18" s="15"/>
      <c r="G18" s="15"/>
      <c r="H18" s="164" t="s">
        <v>16</v>
      </c>
      <c r="I18" s="164"/>
      <c r="J18" s="32">
        <v>30000</v>
      </c>
      <c r="K18" s="33"/>
      <c r="L18" s="15"/>
      <c r="M18" s="23"/>
    </row>
    <row r="19" spans="1:13" s="18" customFormat="1" ht="19.5" customHeight="1">
      <c r="A19" s="27"/>
      <c r="E19" s="15"/>
      <c r="F19" s="15"/>
      <c r="G19" s="15"/>
      <c r="H19" s="15"/>
      <c r="I19" s="15"/>
      <c r="J19" s="15"/>
      <c r="K19" s="15"/>
      <c r="L19" s="15"/>
      <c r="M19" s="23"/>
    </row>
    <row r="20" spans="1:13" s="18" customFormat="1" ht="19.5" customHeight="1">
      <c r="A20" s="3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3"/>
    </row>
    <row r="21" spans="1:13" s="18" customFormat="1" ht="19.5" customHeight="1">
      <c r="A21" s="19" t="s">
        <v>17</v>
      </c>
      <c r="B21" s="15" t="s">
        <v>18</v>
      </c>
      <c r="C21" s="26"/>
      <c r="D21" s="26"/>
      <c r="E21" s="26"/>
      <c r="F21" s="39"/>
      <c r="G21" s="40"/>
      <c r="H21" s="15"/>
      <c r="I21" s="15"/>
      <c r="J21" s="15"/>
      <c r="K21" s="15"/>
      <c r="L21" s="15"/>
      <c r="M21" s="23"/>
    </row>
    <row r="22" spans="1:13" s="18" customFormat="1" ht="21" customHeight="1" thickBot="1">
      <c r="A22" s="165" t="s">
        <v>19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18" customFormat="1" ht="21" customHeight="1" thickTop="1">
      <c r="A23" s="19" t="s">
        <v>2</v>
      </c>
      <c r="B23" s="20" t="s">
        <v>20</v>
      </c>
      <c r="C23" s="20"/>
      <c r="D23" s="21"/>
      <c r="E23" s="22"/>
      <c r="F23" s="15"/>
      <c r="G23" s="15"/>
      <c r="H23" s="15"/>
      <c r="I23" s="15"/>
      <c r="J23" s="15"/>
      <c r="K23" s="15"/>
      <c r="L23" s="15"/>
      <c r="M23" s="23"/>
    </row>
    <row r="24" spans="1:13" s="18" customFormat="1" ht="21" customHeight="1">
      <c r="A24" s="19" t="s">
        <v>4</v>
      </c>
      <c r="B24" s="24">
        <f>B28</f>
        <v>42416</v>
      </c>
      <c r="C24" s="25" t="s">
        <v>5</v>
      </c>
      <c r="D24" s="24">
        <f>C30</f>
        <v>40633</v>
      </c>
      <c r="E24" s="15"/>
      <c r="F24" s="15"/>
      <c r="G24" s="15"/>
      <c r="H24" s="15"/>
      <c r="I24" s="15"/>
      <c r="J24" s="15"/>
      <c r="K24" s="15"/>
      <c r="L24" s="15"/>
      <c r="M24" s="23"/>
    </row>
    <row r="25" spans="1:13" s="18" customFormat="1" ht="21" customHeight="1">
      <c r="A25" s="19" t="s">
        <v>6</v>
      </c>
      <c r="B25" s="20" t="s">
        <v>21</v>
      </c>
      <c r="C25" s="20"/>
      <c r="D25" s="20"/>
      <c r="E25" s="22"/>
      <c r="F25" s="15"/>
      <c r="G25" s="15"/>
      <c r="H25" s="15"/>
      <c r="I25" s="15"/>
      <c r="J25" s="15"/>
      <c r="K25" s="15"/>
      <c r="L25" s="15"/>
      <c r="M25" s="23"/>
    </row>
    <row r="26" spans="1:13" s="18" customFormat="1" ht="21" customHeight="1">
      <c r="A26" s="19" t="s">
        <v>8</v>
      </c>
      <c r="B26" s="20"/>
      <c r="C26" s="20"/>
      <c r="D26" s="20"/>
      <c r="E26" s="20"/>
      <c r="F26" s="15"/>
      <c r="G26" s="15"/>
      <c r="H26" s="15"/>
      <c r="I26" s="26" t="s">
        <v>9</v>
      </c>
      <c r="J26" s="15"/>
      <c r="K26" s="15"/>
      <c r="L26" s="15"/>
      <c r="M26" s="23"/>
    </row>
    <row r="27" spans="1:13" s="18" customFormat="1" ht="19.5" customHeight="1">
      <c r="A27" s="38"/>
      <c r="B27" s="28" t="s">
        <v>10</v>
      </c>
      <c r="C27" s="41" t="s">
        <v>5</v>
      </c>
      <c r="D27" s="162" t="s">
        <v>11</v>
      </c>
      <c r="E27" s="163"/>
      <c r="F27" s="15"/>
      <c r="G27" s="15"/>
      <c r="H27" s="164" t="s">
        <v>12</v>
      </c>
      <c r="I27" s="164"/>
      <c r="J27" s="32">
        <v>10</v>
      </c>
      <c r="K27" s="33" t="s">
        <v>13</v>
      </c>
      <c r="L27" s="15"/>
      <c r="M27" s="23"/>
    </row>
    <row r="28" spans="1:13" s="18" customFormat="1" ht="19.5" customHeight="1">
      <c r="A28" s="38"/>
      <c r="B28" s="42">
        <v>42416</v>
      </c>
      <c r="C28" s="43">
        <v>42428</v>
      </c>
      <c r="D28" s="44">
        <v>23</v>
      </c>
      <c r="E28" s="45" t="s">
        <v>13</v>
      </c>
      <c r="F28" s="15"/>
      <c r="G28" s="15"/>
      <c r="H28" s="164" t="s">
        <v>14</v>
      </c>
      <c r="I28" s="164"/>
      <c r="J28" s="32">
        <v>50</v>
      </c>
      <c r="K28" s="33" t="s">
        <v>13</v>
      </c>
      <c r="L28" s="15"/>
      <c r="M28" s="23"/>
    </row>
    <row r="29" spans="1:13" s="18" customFormat="1" ht="19.5" customHeight="1">
      <c r="A29" s="38"/>
      <c r="B29" s="34">
        <v>42430</v>
      </c>
      <c r="C29" s="43">
        <v>42444</v>
      </c>
      <c r="D29" s="44">
        <v>24.5</v>
      </c>
      <c r="E29" s="45" t="s">
        <v>13</v>
      </c>
      <c r="F29" s="15"/>
      <c r="G29" s="15"/>
      <c r="H29" s="164" t="s">
        <v>15</v>
      </c>
      <c r="I29" s="164"/>
      <c r="J29" s="37">
        <v>500</v>
      </c>
      <c r="K29" s="33"/>
      <c r="L29" s="15"/>
      <c r="M29" s="23"/>
    </row>
    <row r="30" spans="1:13" s="18" customFormat="1" ht="19.5" customHeight="1">
      <c r="A30" s="38"/>
      <c r="B30" s="34">
        <v>42445</v>
      </c>
      <c r="C30" s="43">
        <v>40633</v>
      </c>
      <c r="D30" s="44">
        <v>26</v>
      </c>
      <c r="E30" s="45" t="s">
        <v>13</v>
      </c>
      <c r="F30" s="15"/>
      <c r="G30" s="15"/>
      <c r="H30" s="164" t="s">
        <v>16</v>
      </c>
      <c r="I30" s="164"/>
      <c r="J30" s="32">
        <v>20000</v>
      </c>
      <c r="K30" s="33"/>
      <c r="L30" s="15"/>
      <c r="M30" s="23"/>
    </row>
    <row r="31" spans="1:13" s="18" customFormat="1" ht="19.5" customHeight="1">
      <c r="A31" s="38"/>
      <c r="B31" s="46"/>
      <c r="C31" s="47"/>
      <c r="D31" s="48"/>
      <c r="E31" s="20"/>
      <c r="F31" s="15"/>
      <c r="G31" s="15"/>
      <c r="H31" s="15"/>
      <c r="I31" s="15"/>
      <c r="J31" s="15"/>
      <c r="K31" s="15"/>
      <c r="L31" s="15"/>
      <c r="M31" s="23"/>
    </row>
    <row r="32" spans="1:13" s="18" customFormat="1" ht="21" customHeight="1">
      <c r="A32" s="19" t="s">
        <v>17</v>
      </c>
      <c r="B32" s="15" t="s">
        <v>18</v>
      </c>
      <c r="C32" s="26"/>
      <c r="D32" s="26"/>
      <c r="E32" s="26"/>
      <c r="F32" s="39"/>
      <c r="G32" s="40"/>
      <c r="H32" s="15"/>
      <c r="I32" s="15"/>
      <c r="J32" s="15"/>
      <c r="K32" s="15"/>
      <c r="L32" s="15"/>
      <c r="M32" s="23"/>
    </row>
    <row r="33" spans="1:13" s="18" customFormat="1" ht="21" customHeight="1" thickBot="1">
      <c r="A33" s="165" t="s">
        <v>22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7"/>
    </row>
    <row r="34" spans="1:13" s="18" customFormat="1" ht="21" customHeight="1" thickTop="1">
      <c r="A34" s="19" t="s">
        <v>2</v>
      </c>
      <c r="B34" s="20" t="s">
        <v>23</v>
      </c>
      <c r="C34" s="20"/>
      <c r="D34" s="21"/>
      <c r="E34" s="22"/>
      <c r="F34" s="15"/>
      <c r="G34" s="15"/>
      <c r="H34" s="15"/>
      <c r="I34" s="15"/>
      <c r="J34" s="15"/>
      <c r="K34" s="15"/>
      <c r="L34" s="15"/>
      <c r="M34" s="23"/>
    </row>
    <row r="35" spans="1:13" s="18" customFormat="1" ht="21" customHeight="1">
      <c r="A35" s="19" t="s">
        <v>4</v>
      </c>
      <c r="B35" s="24">
        <v>42767</v>
      </c>
      <c r="C35" s="25" t="s">
        <v>5</v>
      </c>
      <c r="D35" s="49">
        <v>42825</v>
      </c>
      <c r="E35" s="15"/>
      <c r="F35" s="15"/>
      <c r="G35" s="15"/>
      <c r="H35" s="15"/>
      <c r="I35" s="15"/>
      <c r="J35" s="15"/>
      <c r="K35" s="15"/>
      <c r="L35" s="15"/>
      <c r="M35" s="23"/>
    </row>
    <row r="36" spans="1:13" s="18" customFormat="1" ht="21" customHeight="1">
      <c r="A36" s="19" t="s">
        <v>6</v>
      </c>
      <c r="B36" s="15" t="s">
        <v>24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3"/>
    </row>
    <row r="37" spans="1:13" s="18" customFormat="1" ht="19.5" customHeight="1">
      <c r="A37" s="3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3"/>
    </row>
    <row r="38" spans="1:13" s="18" customFormat="1" ht="19.5" customHeight="1">
      <c r="A38" s="19" t="s">
        <v>25</v>
      </c>
      <c r="B38" s="50">
        <v>40575</v>
      </c>
      <c r="C38" s="51" t="s">
        <v>5</v>
      </c>
      <c r="D38" s="50">
        <v>42428</v>
      </c>
      <c r="E38" s="15"/>
      <c r="F38" s="15"/>
      <c r="G38" s="15"/>
      <c r="H38" s="15"/>
      <c r="I38" s="15"/>
      <c r="J38" s="50">
        <v>40603</v>
      </c>
      <c r="K38" s="50" t="s">
        <v>5</v>
      </c>
      <c r="L38" s="50">
        <v>42825</v>
      </c>
      <c r="M38" s="23"/>
    </row>
    <row r="39" spans="1:13" s="18" customFormat="1" ht="19.5" customHeight="1">
      <c r="A39" s="19"/>
      <c r="B39" s="159" t="s">
        <v>26</v>
      </c>
      <c r="C39" s="160"/>
      <c r="D39" s="161"/>
      <c r="E39" s="15"/>
      <c r="F39" s="15"/>
      <c r="G39" s="15"/>
      <c r="H39" s="15"/>
      <c r="I39" s="15"/>
      <c r="J39" s="159" t="s">
        <v>26</v>
      </c>
      <c r="K39" s="160"/>
      <c r="L39" s="161"/>
      <c r="M39" s="52"/>
    </row>
    <row r="40" spans="1:13" ht="36">
      <c r="A40" s="53" t="s">
        <v>27</v>
      </c>
      <c r="B40" s="4" t="s">
        <v>28</v>
      </c>
      <c r="C40" s="4" t="s">
        <v>40</v>
      </c>
      <c r="D40" s="4" t="s">
        <v>41</v>
      </c>
      <c r="E40" s="5"/>
      <c r="F40" s="6"/>
      <c r="G40" s="6"/>
      <c r="H40" s="6"/>
      <c r="I40" s="6"/>
      <c r="J40" s="7" t="s">
        <v>28</v>
      </c>
      <c r="K40" s="7" t="s">
        <v>42</v>
      </c>
      <c r="L40" s="7" t="s">
        <v>29</v>
      </c>
      <c r="M40" s="8"/>
    </row>
    <row r="41" spans="1:13" s="18" customFormat="1" ht="19.5" customHeight="1">
      <c r="A41" s="38"/>
      <c r="B41" s="54">
        <v>25</v>
      </c>
      <c r="C41" s="54">
        <v>0</v>
      </c>
      <c r="D41" s="55">
        <f>C42/25</f>
        <v>80</v>
      </c>
      <c r="E41" s="15"/>
      <c r="F41" s="15"/>
      <c r="G41" s="15"/>
      <c r="H41" s="15"/>
      <c r="I41" s="15"/>
      <c r="J41" s="65">
        <v>30</v>
      </c>
      <c r="K41" s="65">
        <v>0</v>
      </c>
      <c r="L41" s="56">
        <f>3000/30</f>
        <v>100</v>
      </c>
      <c r="M41" s="57"/>
    </row>
    <row r="42" spans="1:13" s="18" customFormat="1" ht="19.5" customHeight="1">
      <c r="A42" s="53"/>
      <c r="B42" s="54">
        <v>50</v>
      </c>
      <c r="C42" s="54">
        <v>2000</v>
      </c>
      <c r="D42" s="55">
        <f>3000/25</f>
        <v>120</v>
      </c>
      <c r="E42" s="15"/>
      <c r="F42" s="15"/>
      <c r="G42" s="15"/>
      <c r="H42" s="15"/>
      <c r="I42" s="15"/>
      <c r="J42" s="65">
        <v>60</v>
      </c>
      <c r="K42" s="65">
        <v>3000</v>
      </c>
      <c r="L42" s="56">
        <f>4500/30</f>
        <v>150</v>
      </c>
      <c r="M42" s="57"/>
    </row>
    <row r="43" spans="1:13" s="18" customFormat="1" ht="19.5" customHeight="1">
      <c r="A43" s="53"/>
      <c r="B43" s="54">
        <v>75</v>
      </c>
      <c r="C43" s="54">
        <v>5000</v>
      </c>
      <c r="D43" s="66">
        <f>5000/25</f>
        <v>200</v>
      </c>
      <c r="E43" s="15"/>
      <c r="F43" s="15"/>
      <c r="G43" s="15"/>
      <c r="H43" s="15"/>
      <c r="I43" s="15"/>
      <c r="J43" s="65">
        <v>90</v>
      </c>
      <c r="K43" s="65">
        <v>7500</v>
      </c>
      <c r="L43" s="56">
        <f>7500/30</f>
        <v>250</v>
      </c>
      <c r="M43" s="57"/>
    </row>
    <row r="44" spans="1:13" s="18" customFormat="1" ht="19.5" customHeight="1">
      <c r="A44" s="53"/>
      <c r="B44" s="54">
        <v>100</v>
      </c>
      <c r="C44" s="54">
        <v>10000</v>
      </c>
      <c r="D44" s="55">
        <v>0</v>
      </c>
      <c r="E44" s="15"/>
      <c r="F44" s="15"/>
      <c r="G44" s="15"/>
      <c r="H44" s="15"/>
      <c r="I44" s="15"/>
      <c r="J44" s="65">
        <v>120</v>
      </c>
      <c r="K44" s="65">
        <v>15000</v>
      </c>
      <c r="L44" s="56">
        <v>0</v>
      </c>
      <c r="M44" s="57"/>
    </row>
    <row r="45" spans="1:13" s="18" customFormat="1" ht="27" customHeight="1">
      <c r="A45" s="62" t="s">
        <v>16</v>
      </c>
      <c r="B45" s="26">
        <v>25000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s="18" customFormat="1" ht="21" customHeight="1">
      <c r="A46" s="19" t="s">
        <v>30</v>
      </c>
      <c r="B46" s="15" t="s">
        <v>31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23"/>
    </row>
    <row r="47" spans="1:13" s="18" customFormat="1" ht="24" customHeight="1">
      <c r="A47" s="179" t="s">
        <v>32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1"/>
    </row>
    <row r="48" spans="1:13" s="18" customFormat="1" ht="19.5" customHeight="1">
      <c r="A48" s="2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23"/>
    </row>
    <row r="49" spans="1:13" s="18" customFormat="1" ht="19.5" customHeight="1">
      <c r="A49" s="16"/>
      <c r="B49" s="182" t="s">
        <v>33</v>
      </c>
      <c r="C49" s="183"/>
      <c r="D49" s="183"/>
      <c r="E49" s="183"/>
      <c r="F49" s="184"/>
      <c r="G49" s="185" t="s">
        <v>45</v>
      </c>
      <c r="H49" s="186"/>
      <c r="I49" s="186"/>
      <c r="J49" s="187"/>
      <c r="K49" s="11"/>
      <c r="L49" s="15"/>
      <c r="M49" s="23"/>
    </row>
    <row r="50" spans="1:13" s="18" customFormat="1" ht="19.5" customHeight="1">
      <c r="A50" s="16"/>
      <c r="B50" s="182" t="s">
        <v>46</v>
      </c>
      <c r="C50" s="183"/>
      <c r="D50" s="183"/>
      <c r="E50" s="183"/>
      <c r="F50" s="184"/>
      <c r="G50" s="188">
        <v>75000</v>
      </c>
      <c r="H50" s="189"/>
      <c r="I50" s="189"/>
      <c r="J50" s="190"/>
      <c r="K50" s="17"/>
      <c r="L50" s="15"/>
      <c r="M50" s="23"/>
    </row>
    <row r="51" spans="1:13" s="18" customFormat="1" ht="19.5" customHeight="1">
      <c r="A51" s="16"/>
      <c r="B51" s="11"/>
      <c r="C51" s="12"/>
      <c r="D51" s="13"/>
      <c r="E51" s="12"/>
      <c r="F51" s="13"/>
      <c r="G51" s="14"/>
      <c r="H51" s="14"/>
      <c r="I51" s="14"/>
      <c r="J51" s="14"/>
      <c r="K51" s="15"/>
      <c r="L51" s="15"/>
      <c r="M51" s="23"/>
    </row>
    <row r="52" spans="1:13" s="18" customFormat="1" ht="19.5" customHeight="1">
      <c r="A52" s="27"/>
      <c r="B52" s="176" t="s">
        <v>43</v>
      </c>
      <c r="C52" s="177"/>
      <c r="D52" s="177"/>
      <c r="E52" s="177"/>
      <c r="F52" s="177"/>
      <c r="G52" s="177"/>
      <c r="H52" s="177"/>
      <c r="I52" s="177"/>
      <c r="J52" s="177"/>
      <c r="K52" s="178"/>
      <c r="L52" s="15"/>
      <c r="M52" s="23"/>
    </row>
    <row r="53" spans="1:13" s="18" customFormat="1" ht="21.75" customHeight="1">
      <c r="A53" s="27"/>
      <c r="B53" s="172" t="s">
        <v>47</v>
      </c>
      <c r="C53" s="173"/>
      <c r="D53" s="173"/>
      <c r="E53" s="173"/>
      <c r="F53" s="174"/>
      <c r="G53" s="63"/>
      <c r="H53" s="63"/>
      <c r="I53" s="63"/>
      <c r="J53" s="63"/>
      <c r="K53" s="64"/>
      <c r="L53" s="15"/>
      <c r="M53" s="23"/>
    </row>
    <row r="54" spans="1:13" s="18" customFormat="1" ht="27" customHeight="1">
      <c r="A54" s="58"/>
      <c r="B54" s="175" t="s">
        <v>44</v>
      </c>
      <c r="C54" s="175"/>
      <c r="D54" s="175"/>
      <c r="E54" s="175"/>
      <c r="F54" s="175"/>
      <c r="G54" s="176"/>
      <c r="H54" s="177"/>
      <c r="I54" s="177"/>
      <c r="J54" s="177"/>
      <c r="K54" s="178"/>
      <c r="L54" s="15"/>
      <c r="M54" s="23"/>
    </row>
    <row r="55" spans="1:13" s="18" customFormat="1" ht="6" customHeight="1">
      <c r="A55" s="16"/>
      <c r="B55" s="11"/>
      <c r="C55" s="11"/>
      <c r="D55" s="11"/>
      <c r="E55" s="11"/>
      <c r="F55" s="11"/>
      <c r="G55" s="11"/>
      <c r="H55" s="15"/>
      <c r="I55" s="15"/>
      <c r="J55" s="15"/>
      <c r="K55" s="15"/>
      <c r="L55" s="15"/>
      <c r="M55" s="23"/>
    </row>
    <row r="56" spans="1:13" s="18" customFormat="1" ht="12" customHeight="1" thickBo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1"/>
    </row>
  </sheetData>
  <sheetProtection/>
  <mergeCells count="42">
    <mergeCell ref="H30:I30"/>
    <mergeCell ref="A10:M10"/>
    <mergeCell ref="H15:I15"/>
    <mergeCell ref="H16:I16"/>
    <mergeCell ref="H17:I17"/>
    <mergeCell ref="A22:M22"/>
    <mergeCell ref="D27:E27"/>
    <mergeCell ref="H27:I27"/>
    <mergeCell ref="H28:I28"/>
    <mergeCell ref="H29:I29"/>
    <mergeCell ref="H18:I18"/>
    <mergeCell ref="B54:F54"/>
    <mergeCell ref="G54:K54"/>
    <mergeCell ref="A33:M33"/>
    <mergeCell ref="B39:D39"/>
    <mergeCell ref="J39:L39"/>
    <mergeCell ref="A47:M47"/>
    <mergeCell ref="B49:F49"/>
    <mergeCell ref="G49:J49"/>
    <mergeCell ref="B50:F50"/>
    <mergeCell ref="G50:J50"/>
    <mergeCell ref="B52:K52"/>
    <mergeCell ref="B53:F53"/>
    <mergeCell ref="A5:A8"/>
    <mergeCell ref="G5:G8"/>
    <mergeCell ref="I5:I8"/>
    <mergeCell ref="A3:B3"/>
    <mergeCell ref="L3:M3"/>
    <mergeCell ref="J5:L5"/>
    <mergeCell ref="M5:M8"/>
    <mergeCell ref="J6:L6"/>
    <mergeCell ref="J7:L7"/>
    <mergeCell ref="J8:L8"/>
    <mergeCell ref="B5:F5"/>
    <mergeCell ref="B6:F6"/>
    <mergeCell ref="B7:F7"/>
    <mergeCell ref="B8:F8"/>
    <mergeCell ref="A1:M1"/>
    <mergeCell ref="A2:M2"/>
    <mergeCell ref="B4:F4"/>
    <mergeCell ref="H4:I4"/>
    <mergeCell ref="J4:M4"/>
  </mergeCells>
  <printOptions horizontalCentered="1"/>
  <pageMargins left="0.03937007874015748" right="0.03937007874015748" top="0.3937007874015748" bottom="0.0984251968503937" header="0.31496062992125984" footer="0.31496062992125984"/>
  <pageSetup fitToHeight="0" fitToWidth="1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SheetLayoutView="85" zoomScalePageLayoutView="0" workbookViewId="0" topLeftCell="A1">
      <selection activeCell="F3" sqref="F3:H3"/>
    </sheetView>
  </sheetViews>
  <sheetFormatPr defaultColWidth="9.140625" defaultRowHeight="12.75"/>
  <cols>
    <col min="1" max="1" width="21.57421875" style="0" bestFit="1" customWidth="1"/>
    <col min="2" max="2" width="11.8515625" style="0" customWidth="1"/>
    <col min="3" max="3" width="13.0039062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0.25" customHeight="1">
      <c r="A1" s="150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0.25" customHeight="1">
      <c r="A2" s="153" t="s">
        <v>213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0.25" customHeight="1">
      <c r="A3" s="153" t="s">
        <v>214</v>
      </c>
      <c r="B3" s="153"/>
      <c r="C3" s="143" t="s">
        <v>215</v>
      </c>
      <c r="D3" s="143"/>
      <c r="E3" s="142" t="s">
        <v>216</v>
      </c>
      <c r="F3" s="146" t="s">
        <v>221</v>
      </c>
      <c r="G3" s="146" t="s">
        <v>222</v>
      </c>
      <c r="H3" s="146" t="s">
        <v>223</v>
      </c>
      <c r="I3" s="144"/>
      <c r="J3" s="145"/>
      <c r="K3" s="142" t="s">
        <v>217</v>
      </c>
      <c r="L3" s="153" t="s">
        <v>218</v>
      </c>
      <c r="M3" s="153"/>
    </row>
    <row r="4" spans="1:13" ht="24.75" customHeight="1" thickBot="1">
      <c r="A4" s="9" t="s">
        <v>0</v>
      </c>
      <c r="B4" s="191" t="s">
        <v>35</v>
      </c>
      <c r="C4" s="192"/>
      <c r="D4" s="192"/>
      <c r="E4" s="192"/>
      <c r="F4" s="192"/>
      <c r="G4" s="10" t="s">
        <v>36</v>
      </c>
      <c r="H4" s="193" t="s">
        <v>50</v>
      </c>
      <c r="I4" s="194"/>
      <c r="J4" s="154" t="s">
        <v>83</v>
      </c>
      <c r="K4" s="155"/>
      <c r="L4" s="155"/>
      <c r="M4" s="158"/>
    </row>
    <row r="5" spans="1:13" ht="19.5" customHeight="1" thickBot="1">
      <c r="A5" s="170" t="s">
        <v>37</v>
      </c>
      <c r="B5" s="197" t="s">
        <v>164</v>
      </c>
      <c r="C5" s="198"/>
      <c r="D5" s="198"/>
      <c r="E5" s="198"/>
      <c r="F5" s="199"/>
      <c r="G5" s="170" t="s">
        <v>38</v>
      </c>
      <c r="H5" s="72" t="s">
        <v>164</v>
      </c>
      <c r="I5" s="171" t="s">
        <v>39</v>
      </c>
      <c r="J5" s="195" t="s">
        <v>165</v>
      </c>
      <c r="K5" s="195"/>
      <c r="L5" s="195"/>
      <c r="M5" s="196"/>
    </row>
    <row r="6" spans="1:13" ht="19.5" customHeight="1" thickBot="1">
      <c r="A6" s="170"/>
      <c r="B6" s="197" t="s">
        <v>165</v>
      </c>
      <c r="C6" s="198"/>
      <c r="D6" s="198"/>
      <c r="E6" s="198"/>
      <c r="F6" s="199"/>
      <c r="G6" s="170"/>
      <c r="H6" s="72" t="s">
        <v>165</v>
      </c>
      <c r="I6" s="171"/>
      <c r="J6" s="195" t="s">
        <v>164</v>
      </c>
      <c r="K6" s="195"/>
      <c r="L6" s="195"/>
      <c r="M6" s="196"/>
    </row>
    <row r="7" spans="1:13" ht="19.5" customHeight="1" thickBot="1">
      <c r="A7" s="170"/>
      <c r="B7" s="197" t="s">
        <v>166</v>
      </c>
      <c r="C7" s="198"/>
      <c r="D7" s="198"/>
      <c r="E7" s="198"/>
      <c r="F7" s="199"/>
      <c r="G7" s="170"/>
      <c r="H7" s="72" t="s">
        <v>166</v>
      </c>
      <c r="I7" s="171"/>
      <c r="J7" s="195" t="s">
        <v>167</v>
      </c>
      <c r="K7" s="195"/>
      <c r="L7" s="195"/>
      <c r="M7" s="196"/>
    </row>
    <row r="8" spans="1:13" ht="19.5" customHeight="1" thickBot="1">
      <c r="A8" s="170"/>
      <c r="B8" s="197" t="s">
        <v>167</v>
      </c>
      <c r="C8" s="198"/>
      <c r="D8" s="198"/>
      <c r="E8" s="198"/>
      <c r="F8" s="199"/>
      <c r="G8" s="170"/>
      <c r="H8" s="72" t="s">
        <v>167</v>
      </c>
      <c r="I8" s="171"/>
      <c r="J8" s="195" t="s">
        <v>166</v>
      </c>
      <c r="K8" s="195"/>
      <c r="L8" s="195"/>
      <c r="M8" s="196"/>
    </row>
    <row r="9" spans="1:13" ht="19.5" customHeight="1" thickBot="1">
      <c r="A9" s="170"/>
      <c r="B9" s="197" t="s">
        <v>168</v>
      </c>
      <c r="C9" s="198"/>
      <c r="D9" s="198"/>
      <c r="E9" s="198"/>
      <c r="F9" s="199"/>
      <c r="G9" s="170"/>
      <c r="H9" s="72" t="s">
        <v>168</v>
      </c>
      <c r="I9" s="171"/>
      <c r="J9" s="195" t="s">
        <v>167</v>
      </c>
      <c r="K9" s="195"/>
      <c r="L9" s="195"/>
      <c r="M9" s="196"/>
    </row>
    <row r="10" spans="1:13" ht="19.5" customHeight="1" thickBot="1">
      <c r="A10" s="170"/>
      <c r="B10" s="197" t="s">
        <v>169</v>
      </c>
      <c r="C10" s="198"/>
      <c r="D10" s="198"/>
      <c r="E10" s="198"/>
      <c r="F10" s="199"/>
      <c r="G10" s="170"/>
      <c r="H10" s="72" t="s">
        <v>169</v>
      </c>
      <c r="I10" s="171"/>
      <c r="J10" s="195" t="s">
        <v>170</v>
      </c>
      <c r="K10" s="195"/>
      <c r="L10" s="195"/>
      <c r="M10" s="196"/>
    </row>
    <row r="11" spans="1:13" ht="19.5" customHeight="1" thickBot="1">
      <c r="A11" s="170"/>
      <c r="B11" s="197" t="s">
        <v>170</v>
      </c>
      <c r="C11" s="198"/>
      <c r="D11" s="198"/>
      <c r="E11" s="198"/>
      <c r="F11" s="199"/>
      <c r="G11" s="170"/>
      <c r="H11" s="72" t="s">
        <v>170</v>
      </c>
      <c r="I11" s="171"/>
      <c r="J11" s="195" t="s">
        <v>169</v>
      </c>
      <c r="K11" s="195"/>
      <c r="L11" s="195"/>
      <c r="M11" s="196"/>
    </row>
    <row r="12" spans="1:13" ht="19.5" customHeight="1" thickBot="1">
      <c r="A12" s="170"/>
      <c r="B12" s="197" t="s">
        <v>171</v>
      </c>
      <c r="C12" s="198"/>
      <c r="D12" s="198"/>
      <c r="E12" s="198"/>
      <c r="F12" s="199"/>
      <c r="G12" s="170"/>
      <c r="H12" s="72" t="s">
        <v>171</v>
      </c>
      <c r="I12" s="171"/>
      <c r="J12" s="195" t="s">
        <v>169</v>
      </c>
      <c r="K12" s="195"/>
      <c r="L12" s="195"/>
      <c r="M12" s="196"/>
    </row>
    <row r="13" spans="1:13" ht="19.5" customHeight="1" thickBot="1">
      <c r="A13" s="170"/>
      <c r="B13" s="197" t="s">
        <v>172</v>
      </c>
      <c r="C13" s="198"/>
      <c r="D13" s="198"/>
      <c r="E13" s="198"/>
      <c r="F13" s="199"/>
      <c r="G13" s="170"/>
      <c r="H13" s="72" t="s">
        <v>172</v>
      </c>
      <c r="I13" s="171"/>
      <c r="J13" s="195" t="s">
        <v>171</v>
      </c>
      <c r="K13" s="195"/>
      <c r="L13" s="195"/>
      <c r="M13" s="196"/>
    </row>
    <row r="14" spans="1:13" ht="19.5" customHeight="1" thickBot="1">
      <c r="A14" s="170"/>
      <c r="B14" s="197" t="s">
        <v>173</v>
      </c>
      <c r="C14" s="198"/>
      <c r="D14" s="198"/>
      <c r="E14" s="198"/>
      <c r="F14" s="199"/>
      <c r="G14" s="170"/>
      <c r="H14" s="72" t="s">
        <v>173</v>
      </c>
      <c r="I14" s="171"/>
      <c r="J14" s="195" t="s">
        <v>169</v>
      </c>
      <c r="K14" s="195"/>
      <c r="L14" s="195"/>
      <c r="M14" s="196"/>
    </row>
    <row r="15" spans="1:13" ht="19.5" customHeight="1" thickBot="1">
      <c r="A15" s="170"/>
      <c r="B15" s="197" t="s">
        <v>174</v>
      </c>
      <c r="C15" s="198"/>
      <c r="D15" s="198"/>
      <c r="E15" s="198"/>
      <c r="F15" s="199"/>
      <c r="G15" s="170"/>
      <c r="H15" s="72" t="s">
        <v>174</v>
      </c>
      <c r="I15" s="171"/>
      <c r="J15" s="195" t="s">
        <v>173</v>
      </c>
      <c r="K15" s="195"/>
      <c r="L15" s="195"/>
      <c r="M15" s="196"/>
    </row>
    <row r="16" spans="1:13" ht="19.5" customHeight="1" thickBot="1">
      <c r="A16" s="170"/>
      <c r="B16" s="197" t="s">
        <v>175</v>
      </c>
      <c r="C16" s="198"/>
      <c r="D16" s="198"/>
      <c r="E16" s="198"/>
      <c r="F16" s="199"/>
      <c r="G16" s="170"/>
      <c r="H16" s="72" t="s">
        <v>175</v>
      </c>
      <c r="I16" s="171"/>
      <c r="J16" s="195" t="s">
        <v>169</v>
      </c>
      <c r="K16" s="195"/>
      <c r="L16" s="195"/>
      <c r="M16" s="196"/>
    </row>
    <row r="17" spans="1:13" ht="12.7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</row>
    <row r="18" spans="1:13" s="18" customFormat="1" ht="24" customHeight="1" thickBot="1">
      <c r="A18" s="165" t="s">
        <v>1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7"/>
    </row>
    <row r="19" spans="1:13" s="18" customFormat="1" ht="24" customHeight="1" thickTop="1">
      <c r="A19" s="19" t="s">
        <v>2</v>
      </c>
      <c r="B19" s="20" t="s">
        <v>3</v>
      </c>
      <c r="C19" s="20"/>
      <c r="D19" s="21"/>
      <c r="E19" s="22"/>
      <c r="F19" s="15"/>
      <c r="G19" s="15"/>
      <c r="H19" s="15"/>
      <c r="I19" s="15"/>
      <c r="J19" s="15"/>
      <c r="K19" s="15"/>
      <c r="L19" s="15"/>
      <c r="M19" s="23"/>
    </row>
    <row r="20" spans="1:13" s="18" customFormat="1" ht="24" customHeight="1">
      <c r="A20" s="19" t="s">
        <v>4</v>
      </c>
      <c r="B20" s="24">
        <v>43085</v>
      </c>
      <c r="C20" s="25" t="s">
        <v>5</v>
      </c>
      <c r="D20" s="24">
        <v>42766</v>
      </c>
      <c r="E20" s="15"/>
      <c r="F20" s="15"/>
      <c r="G20" s="15"/>
      <c r="H20" s="15"/>
      <c r="I20" s="15"/>
      <c r="J20" s="15"/>
      <c r="K20" s="15"/>
      <c r="L20" s="15"/>
      <c r="M20" s="23"/>
    </row>
    <row r="21" spans="1:13" s="18" customFormat="1" ht="24" customHeight="1">
      <c r="A21" s="19" t="s">
        <v>6</v>
      </c>
      <c r="B21" s="20" t="s">
        <v>7</v>
      </c>
      <c r="C21" s="20"/>
      <c r="D21" s="20"/>
      <c r="E21" s="22"/>
      <c r="F21" s="15"/>
      <c r="G21" s="15"/>
      <c r="H21" s="15"/>
      <c r="I21" s="15"/>
      <c r="J21" s="15"/>
      <c r="K21" s="15"/>
      <c r="L21" s="15"/>
      <c r="M21" s="23"/>
    </row>
    <row r="22" spans="1:13" s="18" customFormat="1" ht="24" customHeight="1">
      <c r="A22" s="19" t="s">
        <v>8</v>
      </c>
      <c r="B22" s="20"/>
      <c r="C22" s="20"/>
      <c r="D22" s="20"/>
      <c r="E22" s="20"/>
      <c r="F22" s="15"/>
      <c r="G22" s="15"/>
      <c r="H22" s="15"/>
      <c r="I22" s="26" t="s">
        <v>9</v>
      </c>
      <c r="J22" s="15"/>
      <c r="K22" s="15"/>
      <c r="L22" s="15"/>
      <c r="M22" s="23"/>
    </row>
    <row r="23" spans="1:13" s="18" customFormat="1" ht="19.5" customHeight="1">
      <c r="A23" s="27"/>
      <c r="B23" s="28" t="s">
        <v>10</v>
      </c>
      <c r="C23" s="29" t="s">
        <v>5</v>
      </c>
      <c r="D23" s="30" t="s">
        <v>11</v>
      </c>
      <c r="E23" s="31"/>
      <c r="F23" s="15"/>
      <c r="G23" s="15"/>
      <c r="H23" s="164" t="s">
        <v>12</v>
      </c>
      <c r="I23" s="164"/>
      <c r="J23" s="32">
        <v>10</v>
      </c>
      <c r="K23" s="33" t="s">
        <v>13</v>
      </c>
      <c r="L23" s="15"/>
      <c r="M23" s="23"/>
    </row>
    <row r="24" spans="1:13" s="18" customFormat="1" ht="19.5" customHeight="1">
      <c r="A24" s="27"/>
      <c r="B24" s="34">
        <v>40528</v>
      </c>
      <c r="C24" s="35">
        <v>40543</v>
      </c>
      <c r="D24" s="36">
        <v>2</v>
      </c>
      <c r="E24" s="33" t="s">
        <v>13</v>
      </c>
      <c r="F24" s="15"/>
      <c r="G24" s="15"/>
      <c r="H24" s="164" t="s">
        <v>14</v>
      </c>
      <c r="I24" s="164"/>
      <c r="J24" s="32">
        <v>40</v>
      </c>
      <c r="K24" s="33" t="s">
        <v>13</v>
      </c>
      <c r="L24" s="15"/>
      <c r="M24" s="23"/>
    </row>
    <row r="25" spans="1:13" s="18" customFormat="1" ht="19.5" customHeight="1">
      <c r="A25" s="27"/>
      <c r="B25" s="34">
        <v>40544</v>
      </c>
      <c r="C25" s="35">
        <v>40558</v>
      </c>
      <c r="D25" s="36">
        <v>2</v>
      </c>
      <c r="E25" s="33" t="s">
        <v>13</v>
      </c>
      <c r="F25" s="15"/>
      <c r="G25" s="15"/>
      <c r="H25" s="164" t="s">
        <v>15</v>
      </c>
      <c r="I25" s="164"/>
      <c r="J25" s="37">
        <v>1000</v>
      </c>
      <c r="K25" s="33"/>
      <c r="L25" s="15"/>
      <c r="M25" s="23"/>
    </row>
    <row r="26" spans="1:13" s="18" customFormat="1" ht="19.5" customHeight="1">
      <c r="A26" s="27"/>
      <c r="B26" s="42">
        <v>40559</v>
      </c>
      <c r="C26" s="141">
        <v>40574</v>
      </c>
      <c r="D26" s="36">
        <v>2.5</v>
      </c>
      <c r="E26" s="33" t="s">
        <v>13</v>
      </c>
      <c r="F26" s="15"/>
      <c r="G26" s="15"/>
      <c r="H26" s="164" t="s">
        <v>16</v>
      </c>
      <c r="I26" s="164"/>
      <c r="J26" s="32">
        <v>30000</v>
      </c>
      <c r="K26" s="33"/>
      <c r="L26" s="15"/>
      <c r="M26" s="23"/>
    </row>
    <row r="27" spans="1:13" s="18" customFormat="1" ht="19.5" customHeight="1">
      <c r="A27" s="27"/>
      <c r="E27" s="15"/>
      <c r="F27" s="15"/>
      <c r="G27" s="15"/>
      <c r="H27" s="15"/>
      <c r="I27" s="15"/>
      <c r="J27" s="15"/>
      <c r="K27" s="15"/>
      <c r="L27" s="15"/>
      <c r="M27" s="23"/>
    </row>
    <row r="28" spans="1:13" s="18" customFormat="1" ht="19.5" customHeight="1">
      <c r="A28" s="3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3"/>
    </row>
    <row r="29" spans="1:13" s="18" customFormat="1" ht="19.5" customHeight="1">
      <c r="A29" s="19" t="s">
        <v>17</v>
      </c>
      <c r="B29" s="15" t="s">
        <v>18</v>
      </c>
      <c r="C29" s="26"/>
      <c r="D29" s="26"/>
      <c r="E29" s="26"/>
      <c r="F29" s="39"/>
      <c r="G29" s="40"/>
      <c r="H29" s="15"/>
      <c r="I29" s="15"/>
      <c r="J29" s="15"/>
      <c r="K29" s="15"/>
      <c r="L29" s="15"/>
      <c r="M29" s="23"/>
    </row>
    <row r="30" spans="1:13" s="18" customFormat="1" ht="21" customHeight="1" thickBot="1">
      <c r="A30" s="165" t="s">
        <v>19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7"/>
    </row>
    <row r="31" spans="1:13" s="18" customFormat="1" ht="21" customHeight="1" thickTop="1">
      <c r="A31" s="19" t="s">
        <v>2</v>
      </c>
      <c r="B31" s="20" t="s">
        <v>20</v>
      </c>
      <c r="C31" s="20"/>
      <c r="D31" s="21"/>
      <c r="E31" s="22"/>
      <c r="F31" s="15"/>
      <c r="G31" s="15"/>
      <c r="H31" s="15"/>
      <c r="I31" s="15"/>
      <c r="J31" s="15"/>
      <c r="K31" s="15"/>
      <c r="L31" s="15"/>
      <c r="M31" s="23"/>
    </row>
    <row r="32" spans="1:13" s="18" customFormat="1" ht="21" customHeight="1">
      <c r="A32" s="19" t="s">
        <v>4</v>
      </c>
      <c r="B32" s="24">
        <f>B36</f>
        <v>42416</v>
      </c>
      <c r="C32" s="25" t="s">
        <v>5</v>
      </c>
      <c r="D32" s="24">
        <f>C38</f>
        <v>40633</v>
      </c>
      <c r="E32" s="15"/>
      <c r="F32" s="15"/>
      <c r="G32" s="15"/>
      <c r="H32" s="15"/>
      <c r="I32" s="15"/>
      <c r="J32" s="15"/>
      <c r="K32" s="15"/>
      <c r="L32" s="15"/>
      <c r="M32" s="23"/>
    </row>
    <row r="33" spans="1:13" s="18" customFormat="1" ht="21" customHeight="1">
      <c r="A33" s="19" t="s">
        <v>6</v>
      </c>
      <c r="B33" s="20" t="s">
        <v>21</v>
      </c>
      <c r="C33" s="20"/>
      <c r="D33" s="20"/>
      <c r="E33" s="22"/>
      <c r="F33" s="15"/>
      <c r="G33" s="15"/>
      <c r="H33" s="15"/>
      <c r="I33" s="15"/>
      <c r="J33" s="15"/>
      <c r="K33" s="15"/>
      <c r="L33" s="15"/>
      <c r="M33" s="23"/>
    </row>
    <row r="34" spans="1:13" s="18" customFormat="1" ht="21" customHeight="1">
      <c r="A34" s="19" t="s">
        <v>8</v>
      </c>
      <c r="B34" s="20"/>
      <c r="C34" s="20"/>
      <c r="D34" s="20"/>
      <c r="E34" s="20"/>
      <c r="F34" s="15"/>
      <c r="G34" s="15"/>
      <c r="H34" s="15"/>
      <c r="I34" s="26" t="s">
        <v>9</v>
      </c>
      <c r="J34" s="15"/>
      <c r="K34" s="15"/>
      <c r="L34" s="15"/>
      <c r="M34" s="23"/>
    </row>
    <row r="35" spans="1:13" s="18" customFormat="1" ht="19.5" customHeight="1">
      <c r="A35" s="38"/>
      <c r="B35" s="28" t="s">
        <v>10</v>
      </c>
      <c r="C35" s="41" t="s">
        <v>5</v>
      </c>
      <c r="D35" s="162" t="s">
        <v>11</v>
      </c>
      <c r="E35" s="163"/>
      <c r="F35" s="15"/>
      <c r="G35" s="15"/>
      <c r="H35" s="164" t="s">
        <v>12</v>
      </c>
      <c r="I35" s="164"/>
      <c r="J35" s="32">
        <v>10</v>
      </c>
      <c r="K35" s="33" t="s">
        <v>13</v>
      </c>
      <c r="L35" s="15"/>
      <c r="M35" s="23"/>
    </row>
    <row r="36" spans="1:13" s="18" customFormat="1" ht="19.5" customHeight="1">
      <c r="A36" s="38"/>
      <c r="B36" s="42">
        <v>42416</v>
      </c>
      <c r="C36" s="43">
        <v>42428</v>
      </c>
      <c r="D36" s="44">
        <v>23</v>
      </c>
      <c r="E36" s="45" t="s">
        <v>13</v>
      </c>
      <c r="F36" s="15"/>
      <c r="G36" s="15"/>
      <c r="H36" s="164" t="s">
        <v>14</v>
      </c>
      <c r="I36" s="164"/>
      <c r="J36" s="32">
        <v>50</v>
      </c>
      <c r="K36" s="33" t="s">
        <v>13</v>
      </c>
      <c r="L36" s="15"/>
      <c r="M36" s="23"/>
    </row>
    <row r="37" spans="1:13" s="18" customFormat="1" ht="19.5" customHeight="1">
      <c r="A37" s="38"/>
      <c r="B37" s="34">
        <v>42430</v>
      </c>
      <c r="C37" s="43">
        <v>42444</v>
      </c>
      <c r="D37" s="44">
        <v>24.5</v>
      </c>
      <c r="E37" s="45" t="s">
        <v>13</v>
      </c>
      <c r="F37" s="15"/>
      <c r="G37" s="15"/>
      <c r="H37" s="164" t="s">
        <v>15</v>
      </c>
      <c r="I37" s="164"/>
      <c r="J37" s="37">
        <v>500</v>
      </c>
      <c r="K37" s="33"/>
      <c r="L37" s="15"/>
      <c r="M37" s="23"/>
    </row>
    <row r="38" spans="1:13" s="18" customFormat="1" ht="19.5" customHeight="1">
      <c r="A38" s="38"/>
      <c r="B38" s="34">
        <v>42445</v>
      </c>
      <c r="C38" s="43">
        <v>40633</v>
      </c>
      <c r="D38" s="44">
        <v>26</v>
      </c>
      <c r="E38" s="45" t="s">
        <v>13</v>
      </c>
      <c r="F38" s="15"/>
      <c r="G38" s="15"/>
      <c r="H38" s="164" t="s">
        <v>16</v>
      </c>
      <c r="I38" s="164"/>
      <c r="J38" s="32">
        <v>20000</v>
      </c>
      <c r="K38" s="33"/>
      <c r="L38" s="15"/>
      <c r="M38" s="23"/>
    </row>
    <row r="39" spans="1:13" s="18" customFormat="1" ht="19.5" customHeight="1">
      <c r="A39" s="38"/>
      <c r="B39" s="46"/>
      <c r="C39" s="47"/>
      <c r="D39" s="48"/>
      <c r="E39" s="20"/>
      <c r="F39" s="15"/>
      <c r="G39" s="15"/>
      <c r="H39" s="15"/>
      <c r="I39" s="15"/>
      <c r="J39" s="15"/>
      <c r="K39" s="15"/>
      <c r="L39" s="15"/>
      <c r="M39" s="23"/>
    </row>
    <row r="40" spans="1:13" s="18" customFormat="1" ht="21" customHeight="1">
      <c r="A40" s="19" t="s">
        <v>17</v>
      </c>
      <c r="B40" s="15" t="s">
        <v>18</v>
      </c>
      <c r="C40" s="26"/>
      <c r="D40" s="26"/>
      <c r="E40" s="26"/>
      <c r="F40" s="39"/>
      <c r="G40" s="40"/>
      <c r="H40" s="15"/>
      <c r="I40" s="15"/>
      <c r="J40" s="15"/>
      <c r="K40" s="15"/>
      <c r="L40" s="15"/>
      <c r="M40" s="23"/>
    </row>
    <row r="41" spans="1:13" s="18" customFormat="1" ht="21" customHeight="1" thickBot="1">
      <c r="A41" s="165" t="s">
        <v>22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7"/>
    </row>
    <row r="42" spans="1:13" s="18" customFormat="1" ht="21" customHeight="1" thickTop="1">
      <c r="A42" s="19" t="s">
        <v>2</v>
      </c>
      <c r="B42" s="20" t="s">
        <v>23</v>
      </c>
      <c r="C42" s="20"/>
      <c r="D42" s="21"/>
      <c r="E42" s="22"/>
      <c r="F42" s="15"/>
      <c r="G42" s="15"/>
      <c r="H42" s="15"/>
      <c r="I42" s="15"/>
      <c r="J42" s="15"/>
      <c r="K42" s="15"/>
      <c r="L42" s="15"/>
      <c r="M42" s="23"/>
    </row>
    <row r="43" spans="1:13" s="18" customFormat="1" ht="21" customHeight="1">
      <c r="A43" s="19" t="s">
        <v>4</v>
      </c>
      <c r="B43" s="24">
        <v>42767</v>
      </c>
      <c r="C43" s="25" t="s">
        <v>5</v>
      </c>
      <c r="D43" s="49">
        <v>42825</v>
      </c>
      <c r="E43" s="15"/>
      <c r="F43" s="15"/>
      <c r="G43" s="15"/>
      <c r="H43" s="15"/>
      <c r="I43" s="15"/>
      <c r="J43" s="15"/>
      <c r="K43" s="15"/>
      <c r="L43" s="15"/>
      <c r="M43" s="23"/>
    </row>
    <row r="44" spans="1:13" s="18" customFormat="1" ht="21" customHeight="1">
      <c r="A44" s="19" t="s">
        <v>6</v>
      </c>
      <c r="B44" s="15" t="s">
        <v>24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3"/>
    </row>
    <row r="45" spans="1:13" s="18" customFormat="1" ht="19.5" customHeight="1">
      <c r="A45" s="3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s="18" customFormat="1" ht="19.5" customHeight="1">
      <c r="A46" s="19" t="s">
        <v>25</v>
      </c>
      <c r="B46" s="50">
        <v>40575</v>
      </c>
      <c r="C46" s="51" t="s">
        <v>5</v>
      </c>
      <c r="D46" s="50">
        <v>42428</v>
      </c>
      <c r="E46" s="15"/>
      <c r="F46" s="15"/>
      <c r="G46" s="15"/>
      <c r="H46" s="15"/>
      <c r="I46" s="15"/>
      <c r="J46" s="50">
        <v>40603</v>
      </c>
      <c r="K46" s="50" t="s">
        <v>5</v>
      </c>
      <c r="L46" s="50">
        <v>42825</v>
      </c>
      <c r="M46" s="23"/>
    </row>
    <row r="47" spans="1:13" s="18" customFormat="1" ht="19.5" customHeight="1">
      <c r="A47" s="19"/>
      <c r="B47" s="159" t="s">
        <v>26</v>
      </c>
      <c r="C47" s="160"/>
      <c r="D47" s="161"/>
      <c r="E47" s="15"/>
      <c r="F47" s="15"/>
      <c r="G47" s="15"/>
      <c r="H47" s="15"/>
      <c r="I47" s="15"/>
      <c r="J47" s="159" t="s">
        <v>26</v>
      </c>
      <c r="K47" s="160"/>
      <c r="L47" s="161"/>
      <c r="M47" s="52"/>
    </row>
    <row r="48" spans="1:13" ht="36">
      <c r="A48" s="53" t="s">
        <v>27</v>
      </c>
      <c r="B48" s="4" t="s">
        <v>28</v>
      </c>
      <c r="C48" s="4" t="s">
        <v>40</v>
      </c>
      <c r="D48" s="4" t="s">
        <v>41</v>
      </c>
      <c r="E48" s="5"/>
      <c r="F48" s="6"/>
      <c r="G48" s="6"/>
      <c r="H48" s="6"/>
      <c r="I48" s="6"/>
      <c r="J48" s="7" t="s">
        <v>28</v>
      </c>
      <c r="K48" s="7" t="s">
        <v>42</v>
      </c>
      <c r="L48" s="7" t="s">
        <v>29</v>
      </c>
      <c r="M48" s="8"/>
    </row>
    <row r="49" spans="1:13" s="18" customFormat="1" ht="19.5" customHeight="1">
      <c r="A49" s="38"/>
      <c r="B49" s="54">
        <v>25</v>
      </c>
      <c r="C49" s="54">
        <v>0</v>
      </c>
      <c r="D49" s="55">
        <f>C50/25</f>
        <v>80</v>
      </c>
      <c r="E49" s="15"/>
      <c r="F49" s="15"/>
      <c r="G49" s="15"/>
      <c r="H49" s="15"/>
      <c r="I49" s="15"/>
      <c r="J49" s="65">
        <v>30</v>
      </c>
      <c r="K49" s="65">
        <v>0</v>
      </c>
      <c r="L49" s="56">
        <f>3000/30</f>
        <v>100</v>
      </c>
      <c r="M49" s="57"/>
    </row>
    <row r="50" spans="1:13" s="18" customFormat="1" ht="19.5" customHeight="1">
      <c r="A50" s="53"/>
      <c r="B50" s="54">
        <v>50</v>
      </c>
      <c r="C50" s="54">
        <v>2000</v>
      </c>
      <c r="D50" s="55">
        <f>3000/25</f>
        <v>120</v>
      </c>
      <c r="E50" s="15"/>
      <c r="F50" s="15"/>
      <c r="G50" s="15"/>
      <c r="H50" s="15"/>
      <c r="I50" s="15"/>
      <c r="J50" s="65">
        <v>60</v>
      </c>
      <c r="K50" s="65">
        <v>3000</v>
      </c>
      <c r="L50" s="56">
        <f>4500/30</f>
        <v>150</v>
      </c>
      <c r="M50" s="57"/>
    </row>
    <row r="51" spans="1:13" s="18" customFormat="1" ht="19.5" customHeight="1">
      <c r="A51" s="53"/>
      <c r="B51" s="54">
        <v>75</v>
      </c>
      <c r="C51" s="54">
        <v>5000</v>
      </c>
      <c r="D51" s="66">
        <f>5000/25</f>
        <v>200</v>
      </c>
      <c r="E51" s="15"/>
      <c r="F51" s="15"/>
      <c r="G51" s="15"/>
      <c r="H51" s="15"/>
      <c r="I51" s="15"/>
      <c r="J51" s="65">
        <v>90</v>
      </c>
      <c r="K51" s="65">
        <v>7500</v>
      </c>
      <c r="L51" s="56">
        <f>7500/30</f>
        <v>250</v>
      </c>
      <c r="M51" s="57"/>
    </row>
    <row r="52" spans="1:13" s="18" customFormat="1" ht="19.5" customHeight="1">
      <c r="A52" s="53"/>
      <c r="B52" s="54">
        <v>100</v>
      </c>
      <c r="C52" s="54">
        <v>10000</v>
      </c>
      <c r="D52" s="55">
        <v>0</v>
      </c>
      <c r="E52" s="15"/>
      <c r="F52" s="15"/>
      <c r="G52" s="15"/>
      <c r="H52" s="15"/>
      <c r="I52" s="15"/>
      <c r="J52" s="65">
        <v>120</v>
      </c>
      <c r="K52" s="65">
        <v>15000</v>
      </c>
      <c r="L52" s="56">
        <v>0</v>
      </c>
      <c r="M52" s="57"/>
    </row>
    <row r="53" spans="1:13" s="18" customFormat="1" ht="27" customHeight="1">
      <c r="A53" s="62" t="s">
        <v>16</v>
      </c>
      <c r="B53" s="26">
        <v>25000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23"/>
    </row>
    <row r="54" spans="1:13" s="18" customFormat="1" ht="21" customHeight="1">
      <c r="A54" s="19" t="s">
        <v>30</v>
      </c>
      <c r="B54" s="15" t="s">
        <v>31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23"/>
    </row>
    <row r="55" spans="1:13" s="18" customFormat="1" ht="24" customHeight="1">
      <c r="A55" s="179" t="s">
        <v>32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1"/>
    </row>
    <row r="56" spans="1:13" s="18" customFormat="1" ht="19.5" customHeight="1">
      <c r="A56" s="2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23"/>
    </row>
    <row r="57" spans="1:13" s="18" customFormat="1" ht="19.5" customHeight="1">
      <c r="A57" s="16"/>
      <c r="B57" s="182" t="s">
        <v>33</v>
      </c>
      <c r="C57" s="183"/>
      <c r="D57" s="183"/>
      <c r="E57" s="183"/>
      <c r="F57" s="184"/>
      <c r="G57" s="185" t="s">
        <v>45</v>
      </c>
      <c r="H57" s="186"/>
      <c r="I57" s="186"/>
      <c r="J57" s="187"/>
      <c r="K57" s="11"/>
      <c r="L57" s="15"/>
      <c r="M57" s="23"/>
    </row>
    <row r="58" spans="1:13" s="18" customFormat="1" ht="19.5" customHeight="1">
      <c r="A58" s="16"/>
      <c r="B58" s="182" t="s">
        <v>46</v>
      </c>
      <c r="C58" s="183"/>
      <c r="D58" s="183"/>
      <c r="E58" s="183"/>
      <c r="F58" s="184"/>
      <c r="G58" s="188">
        <v>75000</v>
      </c>
      <c r="H58" s="189"/>
      <c r="I58" s="189"/>
      <c r="J58" s="190"/>
      <c r="K58" s="17"/>
      <c r="L58" s="15"/>
      <c r="M58" s="23"/>
    </row>
    <row r="59" spans="1:13" s="18" customFormat="1" ht="19.5" customHeight="1">
      <c r="A59" s="16"/>
      <c r="B59" s="11"/>
      <c r="C59" s="12"/>
      <c r="D59" s="13"/>
      <c r="E59" s="12"/>
      <c r="F59" s="13"/>
      <c r="G59" s="14"/>
      <c r="H59" s="14"/>
      <c r="I59" s="14"/>
      <c r="J59" s="14"/>
      <c r="K59" s="15"/>
      <c r="L59" s="15"/>
      <c r="M59" s="23"/>
    </row>
    <row r="60" spans="1:13" s="18" customFormat="1" ht="19.5" customHeight="1">
      <c r="A60" s="27"/>
      <c r="B60" s="176" t="s">
        <v>43</v>
      </c>
      <c r="C60" s="177"/>
      <c r="D60" s="177"/>
      <c r="E60" s="177"/>
      <c r="F60" s="177"/>
      <c r="G60" s="177"/>
      <c r="H60" s="177"/>
      <c r="I60" s="177"/>
      <c r="J60" s="177"/>
      <c r="K60" s="178"/>
      <c r="L60" s="15"/>
      <c r="M60" s="23"/>
    </row>
    <row r="61" spans="1:13" s="18" customFormat="1" ht="24" customHeight="1">
      <c r="A61" s="27"/>
      <c r="B61" s="172" t="s">
        <v>47</v>
      </c>
      <c r="C61" s="173"/>
      <c r="D61" s="173"/>
      <c r="E61" s="173"/>
      <c r="F61" s="174"/>
      <c r="G61" s="63"/>
      <c r="H61" s="63"/>
      <c r="I61" s="63"/>
      <c r="J61" s="63"/>
      <c r="K61" s="64"/>
      <c r="L61" s="15"/>
      <c r="M61" s="23"/>
    </row>
    <row r="62" spans="1:13" s="18" customFormat="1" ht="24.75" customHeight="1">
      <c r="A62" s="58"/>
      <c r="B62" s="175" t="s">
        <v>44</v>
      </c>
      <c r="C62" s="175"/>
      <c r="D62" s="175"/>
      <c r="E62" s="175"/>
      <c r="F62" s="175"/>
      <c r="G62" s="176"/>
      <c r="H62" s="177"/>
      <c r="I62" s="177"/>
      <c r="J62" s="177"/>
      <c r="K62" s="178"/>
      <c r="L62" s="15"/>
      <c r="M62" s="23"/>
    </row>
    <row r="63" spans="1:13" s="18" customFormat="1" ht="6.75" customHeight="1">
      <c r="A63" s="16"/>
      <c r="B63" s="11"/>
      <c r="C63" s="11"/>
      <c r="D63" s="11"/>
      <c r="E63" s="11"/>
      <c r="F63" s="11"/>
      <c r="G63" s="11"/>
      <c r="H63" s="15"/>
      <c r="I63" s="15"/>
      <c r="J63" s="15"/>
      <c r="K63" s="15"/>
      <c r="L63" s="15"/>
      <c r="M63" s="23"/>
    </row>
    <row r="64" spans="1:13" s="18" customFormat="1" ht="6.75" customHeight="1" thickBot="1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1"/>
    </row>
  </sheetData>
  <sheetProtection/>
  <mergeCells count="58">
    <mergeCell ref="J5:L5"/>
    <mergeCell ref="M5:M16"/>
    <mergeCell ref="J6:L6"/>
    <mergeCell ref="J7:L7"/>
    <mergeCell ref="J8:L8"/>
    <mergeCell ref="J9:L9"/>
    <mergeCell ref="J10:L10"/>
    <mergeCell ref="J11:L11"/>
    <mergeCell ref="J12:L12"/>
    <mergeCell ref="J16:L16"/>
    <mergeCell ref="J13:L13"/>
    <mergeCell ref="J14:L14"/>
    <mergeCell ref="J15:L15"/>
    <mergeCell ref="B60:K60"/>
    <mergeCell ref="B61:F61"/>
    <mergeCell ref="B62:F62"/>
    <mergeCell ref="G62:K62"/>
    <mergeCell ref="B47:D47"/>
    <mergeCell ref="J47:L47"/>
    <mergeCell ref="A55:M55"/>
    <mergeCell ref="B57:F57"/>
    <mergeCell ref="G57:J57"/>
    <mergeCell ref="B58:F58"/>
    <mergeCell ref="G58:J58"/>
    <mergeCell ref="A41:M41"/>
    <mergeCell ref="A18:M18"/>
    <mergeCell ref="H23:I23"/>
    <mergeCell ref="H24:I24"/>
    <mergeCell ref="H25:I25"/>
    <mergeCell ref="H26:I26"/>
    <mergeCell ref="A30:M30"/>
    <mergeCell ref="D35:E35"/>
    <mergeCell ref="H35:I35"/>
    <mergeCell ref="H36:I36"/>
    <mergeCell ref="H37:I37"/>
    <mergeCell ref="H38:I38"/>
    <mergeCell ref="A1:M1"/>
    <mergeCell ref="A2:M2"/>
    <mergeCell ref="B4:F4"/>
    <mergeCell ref="H4:I4"/>
    <mergeCell ref="J4:M4"/>
    <mergeCell ref="A3:B3"/>
    <mergeCell ref="L3:M3"/>
    <mergeCell ref="A5:A16"/>
    <mergeCell ref="G5:G16"/>
    <mergeCell ref="I5:I16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</mergeCells>
  <printOptions horizontalCentered="1"/>
  <pageMargins left="0.03937007874015748" right="0.03937007874015748" top="0.3937007874015748" bottom="0.0984251968503937" header="0.31496062992125984" footer="0.31496062992125984"/>
  <pageSetup fitToHeight="1" fitToWidth="1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85" zoomScaleSheetLayoutView="85" zoomScalePageLayoutView="0" workbookViewId="0" topLeftCell="A47">
      <selection activeCell="F3" sqref="F3:H3"/>
    </sheetView>
  </sheetViews>
  <sheetFormatPr defaultColWidth="9.140625" defaultRowHeight="12.75"/>
  <cols>
    <col min="1" max="1" width="21.57421875" style="0" bestFit="1" customWidth="1"/>
    <col min="2" max="2" width="11.421875" style="0" customWidth="1"/>
    <col min="3" max="3" width="11.710937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0.25" customHeight="1">
      <c r="A1" s="150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0.25" customHeight="1">
      <c r="A2" s="153" t="s">
        <v>213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0.25" customHeight="1">
      <c r="A3" s="153" t="s">
        <v>214</v>
      </c>
      <c r="B3" s="153"/>
      <c r="C3" s="143" t="s">
        <v>215</v>
      </c>
      <c r="D3" s="143"/>
      <c r="E3" s="142" t="s">
        <v>216</v>
      </c>
      <c r="F3" s="146" t="s">
        <v>221</v>
      </c>
      <c r="G3" s="146" t="s">
        <v>222</v>
      </c>
      <c r="H3" s="146" t="s">
        <v>223</v>
      </c>
      <c r="I3" s="144"/>
      <c r="J3" s="145"/>
      <c r="K3" s="142" t="s">
        <v>217</v>
      </c>
      <c r="L3" s="153" t="s">
        <v>218</v>
      </c>
      <c r="M3" s="153"/>
    </row>
    <row r="4" spans="1:13" ht="24.75" customHeight="1" thickBot="1">
      <c r="A4" s="9" t="s">
        <v>0</v>
      </c>
      <c r="B4" s="191" t="s">
        <v>35</v>
      </c>
      <c r="C4" s="192"/>
      <c r="D4" s="192"/>
      <c r="E4" s="192"/>
      <c r="F4" s="192"/>
      <c r="G4" s="10" t="s">
        <v>36</v>
      </c>
      <c r="H4" s="193" t="s">
        <v>55</v>
      </c>
      <c r="I4" s="194"/>
      <c r="J4" s="154" t="s">
        <v>83</v>
      </c>
      <c r="K4" s="155"/>
      <c r="L4" s="155"/>
      <c r="M4" s="158"/>
    </row>
    <row r="5" spans="1:13" ht="19.5" customHeight="1" thickBot="1">
      <c r="A5" s="170" t="s">
        <v>37</v>
      </c>
      <c r="B5" s="197" t="s">
        <v>130</v>
      </c>
      <c r="C5" s="198"/>
      <c r="D5" s="198"/>
      <c r="E5" s="198"/>
      <c r="F5" s="199"/>
      <c r="G5" s="170" t="s">
        <v>38</v>
      </c>
      <c r="H5" s="72" t="s">
        <v>130</v>
      </c>
      <c r="I5" s="171" t="s">
        <v>39</v>
      </c>
      <c r="J5" s="195" t="s">
        <v>131</v>
      </c>
      <c r="K5" s="195"/>
      <c r="L5" s="195"/>
      <c r="M5" s="196"/>
    </row>
    <row r="6" spans="1:13" ht="19.5" customHeight="1" thickBot="1">
      <c r="A6" s="170"/>
      <c r="B6" s="197" t="s">
        <v>131</v>
      </c>
      <c r="C6" s="198"/>
      <c r="D6" s="198"/>
      <c r="E6" s="198"/>
      <c r="F6" s="199"/>
      <c r="G6" s="170"/>
      <c r="H6" s="72" t="s">
        <v>131</v>
      </c>
      <c r="I6" s="171"/>
      <c r="J6" s="195" t="s">
        <v>130</v>
      </c>
      <c r="K6" s="195"/>
      <c r="L6" s="195"/>
      <c r="M6" s="196"/>
    </row>
    <row r="7" spans="1:13" ht="19.5" customHeight="1" thickBot="1">
      <c r="A7" s="170"/>
      <c r="B7" s="197" t="s">
        <v>132</v>
      </c>
      <c r="C7" s="198"/>
      <c r="D7" s="198"/>
      <c r="E7" s="198"/>
      <c r="F7" s="199"/>
      <c r="G7" s="170"/>
      <c r="H7" s="72" t="s">
        <v>132</v>
      </c>
      <c r="I7" s="171"/>
      <c r="J7" s="195" t="s">
        <v>133</v>
      </c>
      <c r="K7" s="195"/>
      <c r="L7" s="195"/>
      <c r="M7" s="196"/>
    </row>
    <row r="8" spans="1:13" ht="19.5" customHeight="1" thickBot="1">
      <c r="A8" s="170"/>
      <c r="B8" s="197" t="s">
        <v>133</v>
      </c>
      <c r="C8" s="198"/>
      <c r="D8" s="198"/>
      <c r="E8" s="198"/>
      <c r="F8" s="199"/>
      <c r="G8" s="170"/>
      <c r="H8" s="72" t="s">
        <v>133</v>
      </c>
      <c r="I8" s="171"/>
      <c r="J8" s="195" t="s">
        <v>132</v>
      </c>
      <c r="K8" s="195"/>
      <c r="L8" s="195"/>
      <c r="M8" s="196"/>
    </row>
    <row r="9" spans="1:13" ht="19.5" customHeight="1" thickBot="1">
      <c r="A9" s="170"/>
      <c r="B9" s="197" t="s">
        <v>208</v>
      </c>
      <c r="C9" s="198"/>
      <c r="D9" s="198"/>
      <c r="E9" s="198"/>
      <c r="F9" s="199"/>
      <c r="G9" s="170"/>
      <c r="H9" s="72" t="s">
        <v>134</v>
      </c>
      <c r="I9" s="171"/>
      <c r="J9" s="195" t="s">
        <v>135</v>
      </c>
      <c r="K9" s="195"/>
      <c r="L9" s="195"/>
      <c r="M9" s="196"/>
    </row>
    <row r="10" spans="1:13" ht="19.5" customHeight="1" thickBot="1">
      <c r="A10" s="170"/>
      <c r="B10" s="197" t="s">
        <v>136</v>
      </c>
      <c r="C10" s="198"/>
      <c r="D10" s="198"/>
      <c r="E10" s="198"/>
      <c r="F10" s="199"/>
      <c r="G10" s="170"/>
      <c r="H10" s="72" t="s">
        <v>136</v>
      </c>
      <c r="I10" s="171"/>
      <c r="J10" s="195" t="s">
        <v>137</v>
      </c>
      <c r="K10" s="195"/>
      <c r="L10" s="195"/>
      <c r="M10" s="196"/>
    </row>
    <row r="11" spans="1:13" ht="19.5" customHeight="1" thickBot="1">
      <c r="A11" s="170"/>
      <c r="B11" s="197" t="s">
        <v>138</v>
      </c>
      <c r="C11" s="198"/>
      <c r="D11" s="198"/>
      <c r="E11" s="198"/>
      <c r="F11" s="199"/>
      <c r="G11" s="170"/>
      <c r="H11" s="72" t="s">
        <v>138</v>
      </c>
      <c r="I11" s="171"/>
      <c r="J11" s="195" t="s">
        <v>136</v>
      </c>
      <c r="K11" s="195"/>
      <c r="L11" s="195"/>
      <c r="M11" s="196"/>
    </row>
    <row r="12" spans="1:13" ht="19.5" customHeight="1" thickBot="1">
      <c r="A12" s="170"/>
      <c r="B12" s="197" t="s">
        <v>139</v>
      </c>
      <c r="C12" s="198"/>
      <c r="D12" s="198"/>
      <c r="E12" s="198"/>
      <c r="F12" s="199"/>
      <c r="G12" s="170"/>
      <c r="H12" s="72" t="s">
        <v>139</v>
      </c>
      <c r="I12" s="171"/>
      <c r="J12" s="195" t="s">
        <v>134</v>
      </c>
      <c r="K12" s="195"/>
      <c r="L12" s="195"/>
      <c r="M12" s="196"/>
    </row>
    <row r="13" spans="1:13" ht="19.5" customHeight="1" thickBot="1">
      <c r="A13" s="170"/>
      <c r="B13" s="197" t="s">
        <v>140</v>
      </c>
      <c r="C13" s="198"/>
      <c r="D13" s="198"/>
      <c r="E13" s="198"/>
      <c r="F13" s="199"/>
      <c r="G13" s="170"/>
      <c r="H13" s="72" t="s">
        <v>140</v>
      </c>
      <c r="I13" s="171"/>
      <c r="J13" s="195" t="s">
        <v>134</v>
      </c>
      <c r="K13" s="195"/>
      <c r="L13" s="195"/>
      <c r="M13" s="196"/>
    </row>
    <row r="14" spans="1:13" ht="19.5" customHeight="1" thickBot="1">
      <c r="A14" s="170"/>
      <c r="B14" s="197" t="s">
        <v>141</v>
      </c>
      <c r="C14" s="198"/>
      <c r="D14" s="198"/>
      <c r="E14" s="198"/>
      <c r="F14" s="199"/>
      <c r="G14" s="170"/>
      <c r="H14" s="72" t="s">
        <v>141</v>
      </c>
      <c r="I14" s="171"/>
      <c r="J14" s="195" t="s">
        <v>140</v>
      </c>
      <c r="K14" s="195"/>
      <c r="L14" s="195"/>
      <c r="M14" s="196"/>
    </row>
    <row r="15" spans="1:13" ht="20.25" customHeight="1" thickBot="1">
      <c r="A15" s="170"/>
      <c r="B15" s="197" t="s">
        <v>142</v>
      </c>
      <c r="C15" s="198"/>
      <c r="D15" s="198"/>
      <c r="E15" s="198"/>
      <c r="F15" s="199"/>
      <c r="G15" s="170"/>
      <c r="H15" s="72" t="s">
        <v>142</v>
      </c>
      <c r="I15" s="171"/>
      <c r="J15" s="195" t="s">
        <v>134</v>
      </c>
      <c r="K15" s="195"/>
      <c r="L15" s="195"/>
      <c r="M15" s="196"/>
    </row>
    <row r="16" spans="1:13" ht="19.5" customHeight="1" thickBot="1">
      <c r="A16" s="170"/>
      <c r="B16" s="197" t="s">
        <v>143</v>
      </c>
      <c r="C16" s="198"/>
      <c r="D16" s="198"/>
      <c r="E16" s="198"/>
      <c r="F16" s="199"/>
      <c r="G16" s="170"/>
      <c r="H16" s="72" t="s">
        <v>143</v>
      </c>
      <c r="I16" s="171"/>
      <c r="J16" s="195" t="s">
        <v>132</v>
      </c>
      <c r="K16" s="195"/>
      <c r="L16" s="195"/>
      <c r="M16" s="196"/>
    </row>
    <row r="17" spans="1:13" ht="12.7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</row>
    <row r="18" spans="1:13" s="18" customFormat="1" ht="24" customHeight="1" thickBot="1">
      <c r="A18" s="165" t="s">
        <v>1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7"/>
    </row>
    <row r="19" spans="1:13" s="18" customFormat="1" ht="24" customHeight="1" thickTop="1">
      <c r="A19" s="19" t="s">
        <v>2</v>
      </c>
      <c r="B19" s="20" t="s">
        <v>3</v>
      </c>
      <c r="C19" s="20"/>
      <c r="D19" s="21"/>
      <c r="E19" s="22"/>
      <c r="F19" s="15"/>
      <c r="G19" s="15"/>
      <c r="H19" s="15"/>
      <c r="I19" s="15"/>
      <c r="J19" s="15"/>
      <c r="K19" s="15"/>
      <c r="L19" s="15"/>
      <c r="M19" s="23"/>
    </row>
    <row r="20" spans="1:13" s="18" customFormat="1" ht="24" customHeight="1">
      <c r="A20" s="19" t="s">
        <v>4</v>
      </c>
      <c r="B20" s="24">
        <v>43085</v>
      </c>
      <c r="C20" s="25" t="s">
        <v>5</v>
      </c>
      <c r="D20" s="24">
        <v>42766</v>
      </c>
      <c r="E20" s="15"/>
      <c r="F20" s="15"/>
      <c r="G20" s="15"/>
      <c r="H20" s="15"/>
      <c r="I20" s="15"/>
      <c r="J20" s="15"/>
      <c r="K20" s="15"/>
      <c r="L20" s="15"/>
      <c r="M20" s="23"/>
    </row>
    <row r="21" spans="1:13" s="18" customFormat="1" ht="24" customHeight="1">
      <c r="A21" s="19" t="s">
        <v>6</v>
      </c>
      <c r="B21" s="20" t="s">
        <v>7</v>
      </c>
      <c r="C21" s="20"/>
      <c r="D21" s="20"/>
      <c r="E21" s="22"/>
      <c r="F21" s="15"/>
      <c r="G21" s="15"/>
      <c r="H21" s="15"/>
      <c r="I21" s="15"/>
      <c r="J21" s="15"/>
      <c r="K21" s="15"/>
      <c r="L21" s="15"/>
      <c r="M21" s="23"/>
    </row>
    <row r="22" spans="1:13" s="18" customFormat="1" ht="24" customHeight="1">
      <c r="A22" s="19" t="s">
        <v>8</v>
      </c>
      <c r="B22" s="20"/>
      <c r="C22" s="20"/>
      <c r="D22" s="20"/>
      <c r="E22" s="20"/>
      <c r="F22" s="15"/>
      <c r="G22" s="15"/>
      <c r="H22" s="15"/>
      <c r="I22" s="26" t="s">
        <v>9</v>
      </c>
      <c r="J22" s="15"/>
      <c r="K22" s="15"/>
      <c r="L22" s="15"/>
      <c r="M22" s="23"/>
    </row>
    <row r="23" spans="1:13" s="18" customFormat="1" ht="19.5" customHeight="1">
      <c r="A23" s="27"/>
      <c r="B23" s="28" t="s">
        <v>10</v>
      </c>
      <c r="C23" s="29" t="s">
        <v>5</v>
      </c>
      <c r="D23" s="30" t="s">
        <v>11</v>
      </c>
      <c r="E23" s="31"/>
      <c r="F23" s="15"/>
      <c r="G23" s="15"/>
      <c r="H23" s="164" t="s">
        <v>12</v>
      </c>
      <c r="I23" s="164"/>
      <c r="J23" s="32">
        <v>10</v>
      </c>
      <c r="K23" s="33" t="s">
        <v>13</v>
      </c>
      <c r="L23" s="15"/>
      <c r="M23" s="23"/>
    </row>
    <row r="24" spans="1:13" s="18" customFormat="1" ht="19.5" customHeight="1">
      <c r="A24" s="27"/>
      <c r="B24" s="34">
        <v>40528</v>
      </c>
      <c r="C24" s="35">
        <v>40543</v>
      </c>
      <c r="D24" s="36">
        <v>2</v>
      </c>
      <c r="E24" s="33" t="s">
        <v>13</v>
      </c>
      <c r="F24" s="15"/>
      <c r="G24" s="15"/>
      <c r="H24" s="164" t="s">
        <v>14</v>
      </c>
      <c r="I24" s="164"/>
      <c r="J24" s="32">
        <v>40</v>
      </c>
      <c r="K24" s="33" t="s">
        <v>13</v>
      </c>
      <c r="L24" s="15"/>
      <c r="M24" s="23"/>
    </row>
    <row r="25" spans="1:13" s="18" customFormat="1" ht="19.5" customHeight="1">
      <c r="A25" s="27"/>
      <c r="B25" s="34">
        <v>40544</v>
      </c>
      <c r="C25" s="35">
        <v>40558</v>
      </c>
      <c r="D25" s="36">
        <v>2</v>
      </c>
      <c r="E25" s="33" t="s">
        <v>13</v>
      </c>
      <c r="F25" s="15"/>
      <c r="G25" s="15"/>
      <c r="H25" s="164" t="s">
        <v>15</v>
      </c>
      <c r="I25" s="164"/>
      <c r="J25" s="37">
        <v>1000</v>
      </c>
      <c r="K25" s="33"/>
      <c r="L25" s="15"/>
      <c r="M25" s="23"/>
    </row>
    <row r="26" spans="1:13" s="18" customFormat="1" ht="19.5" customHeight="1">
      <c r="A26" s="27"/>
      <c r="B26" s="42">
        <v>40559</v>
      </c>
      <c r="C26" s="141">
        <v>40574</v>
      </c>
      <c r="D26" s="36">
        <v>2.5</v>
      </c>
      <c r="E26" s="33" t="s">
        <v>13</v>
      </c>
      <c r="F26" s="15"/>
      <c r="G26" s="15"/>
      <c r="H26" s="164" t="s">
        <v>16</v>
      </c>
      <c r="I26" s="164"/>
      <c r="J26" s="32">
        <v>30000</v>
      </c>
      <c r="K26" s="33"/>
      <c r="L26" s="15"/>
      <c r="M26" s="23"/>
    </row>
    <row r="27" spans="1:13" s="18" customFormat="1" ht="19.5" customHeight="1">
      <c r="A27" s="27"/>
      <c r="E27" s="15"/>
      <c r="F27" s="15"/>
      <c r="G27" s="15"/>
      <c r="H27" s="15"/>
      <c r="I27" s="15"/>
      <c r="J27" s="15"/>
      <c r="K27" s="15"/>
      <c r="L27" s="15"/>
      <c r="M27" s="23"/>
    </row>
    <row r="28" spans="1:13" s="18" customFormat="1" ht="19.5" customHeight="1">
      <c r="A28" s="3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3"/>
    </row>
    <row r="29" spans="1:13" s="18" customFormat="1" ht="19.5" customHeight="1">
      <c r="A29" s="19" t="s">
        <v>17</v>
      </c>
      <c r="B29" s="15" t="s">
        <v>18</v>
      </c>
      <c r="C29" s="26"/>
      <c r="D29" s="26"/>
      <c r="E29" s="26"/>
      <c r="F29" s="39"/>
      <c r="G29" s="40"/>
      <c r="H29" s="15"/>
      <c r="I29" s="15"/>
      <c r="J29" s="15"/>
      <c r="K29" s="15"/>
      <c r="L29" s="15"/>
      <c r="M29" s="23"/>
    </row>
    <row r="30" spans="1:13" s="18" customFormat="1" ht="21" customHeight="1" thickBot="1">
      <c r="A30" s="165" t="s">
        <v>19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7"/>
    </row>
    <row r="31" spans="1:13" s="18" customFormat="1" ht="21" customHeight="1" thickTop="1">
      <c r="A31" s="19" t="s">
        <v>2</v>
      </c>
      <c r="B31" s="20" t="s">
        <v>20</v>
      </c>
      <c r="C31" s="20"/>
      <c r="D31" s="21"/>
      <c r="E31" s="22"/>
      <c r="F31" s="15"/>
      <c r="G31" s="15"/>
      <c r="H31" s="15"/>
      <c r="I31" s="15"/>
      <c r="J31" s="15"/>
      <c r="K31" s="15"/>
      <c r="L31" s="15"/>
      <c r="M31" s="23"/>
    </row>
    <row r="32" spans="1:13" s="18" customFormat="1" ht="21" customHeight="1">
      <c r="A32" s="19" t="s">
        <v>4</v>
      </c>
      <c r="B32" s="24">
        <f>B36</f>
        <v>42416</v>
      </c>
      <c r="C32" s="25" t="s">
        <v>5</v>
      </c>
      <c r="D32" s="24">
        <f>C38</f>
        <v>40633</v>
      </c>
      <c r="E32" s="15"/>
      <c r="F32" s="15"/>
      <c r="G32" s="15"/>
      <c r="H32" s="15"/>
      <c r="I32" s="15"/>
      <c r="J32" s="15"/>
      <c r="K32" s="15"/>
      <c r="L32" s="15"/>
      <c r="M32" s="23"/>
    </row>
    <row r="33" spans="1:13" s="18" customFormat="1" ht="21" customHeight="1">
      <c r="A33" s="19" t="s">
        <v>6</v>
      </c>
      <c r="B33" s="20" t="s">
        <v>21</v>
      </c>
      <c r="C33" s="20"/>
      <c r="D33" s="20"/>
      <c r="E33" s="22"/>
      <c r="F33" s="15"/>
      <c r="G33" s="15"/>
      <c r="H33" s="15"/>
      <c r="I33" s="15"/>
      <c r="J33" s="15"/>
      <c r="K33" s="15"/>
      <c r="L33" s="15"/>
      <c r="M33" s="23"/>
    </row>
    <row r="34" spans="1:13" s="18" customFormat="1" ht="21" customHeight="1">
      <c r="A34" s="19" t="s">
        <v>8</v>
      </c>
      <c r="B34" s="20"/>
      <c r="C34" s="20"/>
      <c r="D34" s="20"/>
      <c r="E34" s="20"/>
      <c r="F34" s="15"/>
      <c r="G34" s="15"/>
      <c r="H34" s="15"/>
      <c r="I34" s="26" t="s">
        <v>9</v>
      </c>
      <c r="J34" s="15"/>
      <c r="K34" s="15"/>
      <c r="L34" s="15"/>
      <c r="M34" s="23"/>
    </row>
    <row r="35" spans="1:13" s="18" customFormat="1" ht="19.5" customHeight="1">
      <c r="A35" s="38"/>
      <c r="B35" s="28" t="s">
        <v>10</v>
      </c>
      <c r="C35" s="41" t="s">
        <v>5</v>
      </c>
      <c r="D35" s="162" t="s">
        <v>11</v>
      </c>
      <c r="E35" s="163"/>
      <c r="F35" s="15"/>
      <c r="G35" s="15"/>
      <c r="H35" s="164" t="s">
        <v>12</v>
      </c>
      <c r="I35" s="164"/>
      <c r="J35" s="32">
        <v>10</v>
      </c>
      <c r="K35" s="33" t="s">
        <v>13</v>
      </c>
      <c r="L35" s="15"/>
      <c r="M35" s="23"/>
    </row>
    <row r="36" spans="1:13" s="18" customFormat="1" ht="19.5" customHeight="1">
      <c r="A36" s="38"/>
      <c r="B36" s="42">
        <v>42416</v>
      </c>
      <c r="C36" s="43">
        <v>42428</v>
      </c>
      <c r="D36" s="44">
        <v>24</v>
      </c>
      <c r="E36" s="45" t="s">
        <v>13</v>
      </c>
      <c r="F36" s="15"/>
      <c r="G36" s="15"/>
      <c r="H36" s="164" t="s">
        <v>14</v>
      </c>
      <c r="I36" s="164"/>
      <c r="J36" s="32">
        <v>50</v>
      </c>
      <c r="K36" s="33" t="s">
        <v>13</v>
      </c>
      <c r="L36" s="15"/>
      <c r="M36" s="23"/>
    </row>
    <row r="37" spans="1:13" s="18" customFormat="1" ht="19.5" customHeight="1">
      <c r="A37" s="38"/>
      <c r="B37" s="34">
        <v>42430</v>
      </c>
      <c r="C37" s="43">
        <v>42444</v>
      </c>
      <c r="D37" s="44">
        <v>25.5</v>
      </c>
      <c r="E37" s="45" t="s">
        <v>13</v>
      </c>
      <c r="F37" s="15"/>
      <c r="G37" s="15"/>
      <c r="H37" s="164" t="s">
        <v>15</v>
      </c>
      <c r="I37" s="164"/>
      <c r="J37" s="37">
        <v>500</v>
      </c>
      <c r="K37" s="33"/>
      <c r="L37" s="15"/>
      <c r="M37" s="23"/>
    </row>
    <row r="38" spans="1:13" s="18" customFormat="1" ht="19.5" customHeight="1">
      <c r="A38" s="38"/>
      <c r="B38" s="34">
        <v>42445</v>
      </c>
      <c r="C38" s="43">
        <v>40633</v>
      </c>
      <c r="D38" s="44">
        <v>27</v>
      </c>
      <c r="E38" s="45" t="s">
        <v>13</v>
      </c>
      <c r="F38" s="15"/>
      <c r="G38" s="15"/>
      <c r="H38" s="164" t="s">
        <v>16</v>
      </c>
      <c r="I38" s="164"/>
      <c r="J38" s="32">
        <v>20000</v>
      </c>
      <c r="K38" s="33"/>
      <c r="L38" s="15"/>
      <c r="M38" s="23"/>
    </row>
    <row r="39" spans="1:13" s="18" customFormat="1" ht="19.5" customHeight="1">
      <c r="A39" s="38"/>
      <c r="B39" s="46"/>
      <c r="C39" s="47"/>
      <c r="D39" s="48"/>
      <c r="E39" s="20"/>
      <c r="F39" s="15"/>
      <c r="G39" s="15"/>
      <c r="H39" s="15"/>
      <c r="I39" s="15"/>
      <c r="J39" s="15"/>
      <c r="K39" s="15"/>
      <c r="L39" s="15"/>
      <c r="M39" s="23"/>
    </row>
    <row r="40" spans="1:13" s="18" customFormat="1" ht="21" customHeight="1">
      <c r="A40" s="19" t="s">
        <v>17</v>
      </c>
      <c r="B40" s="15" t="s">
        <v>18</v>
      </c>
      <c r="C40" s="26"/>
      <c r="D40" s="26"/>
      <c r="E40" s="26"/>
      <c r="F40" s="39"/>
      <c r="G40" s="40"/>
      <c r="H40" s="15"/>
      <c r="I40" s="15"/>
      <c r="J40" s="15"/>
      <c r="K40" s="15"/>
      <c r="L40" s="15"/>
      <c r="M40" s="23"/>
    </row>
    <row r="41" spans="1:13" s="18" customFormat="1" ht="21" customHeight="1" thickBot="1">
      <c r="A41" s="165" t="s">
        <v>22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7"/>
    </row>
    <row r="42" spans="1:13" s="18" customFormat="1" ht="21" customHeight="1" thickTop="1">
      <c r="A42" s="19" t="s">
        <v>2</v>
      </c>
      <c r="B42" s="20" t="s">
        <v>23</v>
      </c>
      <c r="C42" s="20"/>
      <c r="D42" s="21"/>
      <c r="E42" s="22"/>
      <c r="F42" s="15"/>
      <c r="G42" s="15"/>
      <c r="H42" s="15"/>
      <c r="I42" s="15"/>
      <c r="J42" s="15"/>
      <c r="K42" s="15"/>
      <c r="L42" s="15"/>
      <c r="M42" s="23"/>
    </row>
    <row r="43" spans="1:13" s="18" customFormat="1" ht="21" customHeight="1">
      <c r="A43" s="19" t="s">
        <v>4</v>
      </c>
      <c r="B43" s="24">
        <v>42767</v>
      </c>
      <c r="C43" s="25" t="s">
        <v>5</v>
      </c>
      <c r="D43" s="49">
        <v>42825</v>
      </c>
      <c r="E43" s="15"/>
      <c r="F43" s="15"/>
      <c r="G43" s="15"/>
      <c r="H43" s="15"/>
      <c r="I43" s="15"/>
      <c r="J43" s="15"/>
      <c r="K43" s="15"/>
      <c r="L43" s="15"/>
      <c r="M43" s="23"/>
    </row>
    <row r="44" spans="1:13" s="18" customFormat="1" ht="21" customHeight="1">
      <c r="A44" s="19" t="s">
        <v>6</v>
      </c>
      <c r="B44" s="15" t="s">
        <v>24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3"/>
    </row>
    <row r="45" spans="1:13" s="18" customFormat="1" ht="19.5" customHeight="1">
      <c r="A45" s="3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s="18" customFormat="1" ht="19.5" customHeight="1">
      <c r="A46" s="19" t="s">
        <v>25</v>
      </c>
      <c r="B46" s="50">
        <v>40575</v>
      </c>
      <c r="C46" s="51" t="s">
        <v>5</v>
      </c>
      <c r="D46" s="50">
        <v>42428</v>
      </c>
      <c r="E46" s="15"/>
      <c r="F46" s="15"/>
      <c r="G46" s="15"/>
      <c r="H46" s="15"/>
      <c r="I46" s="15"/>
      <c r="J46" s="50">
        <v>40603</v>
      </c>
      <c r="K46" s="50" t="s">
        <v>5</v>
      </c>
      <c r="L46" s="50">
        <v>42825</v>
      </c>
      <c r="M46" s="23"/>
    </row>
    <row r="47" spans="1:13" s="18" customFormat="1" ht="19.5" customHeight="1">
      <c r="A47" s="19"/>
      <c r="B47" s="159" t="s">
        <v>26</v>
      </c>
      <c r="C47" s="160"/>
      <c r="D47" s="161"/>
      <c r="E47" s="15"/>
      <c r="F47" s="15"/>
      <c r="G47" s="15"/>
      <c r="H47" s="15"/>
      <c r="I47" s="15"/>
      <c r="J47" s="159" t="s">
        <v>26</v>
      </c>
      <c r="K47" s="160"/>
      <c r="L47" s="161"/>
      <c r="M47" s="52"/>
    </row>
    <row r="48" spans="1:13" ht="36">
      <c r="A48" s="53" t="s">
        <v>27</v>
      </c>
      <c r="B48" s="4" t="s">
        <v>28</v>
      </c>
      <c r="C48" s="4" t="s">
        <v>40</v>
      </c>
      <c r="D48" s="4" t="s">
        <v>41</v>
      </c>
      <c r="E48" s="5"/>
      <c r="F48" s="6"/>
      <c r="G48" s="6"/>
      <c r="H48" s="6"/>
      <c r="I48" s="6"/>
      <c r="J48" s="7" t="s">
        <v>28</v>
      </c>
      <c r="K48" s="7" t="s">
        <v>42</v>
      </c>
      <c r="L48" s="7" t="s">
        <v>29</v>
      </c>
      <c r="M48" s="8"/>
    </row>
    <row r="49" spans="1:13" s="18" customFormat="1" ht="19.5" customHeight="1">
      <c r="A49" s="38"/>
      <c r="B49" s="54">
        <v>25</v>
      </c>
      <c r="C49" s="54">
        <v>0</v>
      </c>
      <c r="D49" s="55">
        <f>C50/25</f>
        <v>80</v>
      </c>
      <c r="E49" s="15"/>
      <c r="F49" s="15"/>
      <c r="G49" s="15"/>
      <c r="H49" s="15"/>
      <c r="I49" s="15"/>
      <c r="J49" s="65">
        <v>30</v>
      </c>
      <c r="K49" s="65">
        <v>0</v>
      </c>
      <c r="L49" s="56">
        <f>3000/30</f>
        <v>100</v>
      </c>
      <c r="M49" s="57"/>
    </row>
    <row r="50" spans="1:13" s="18" customFormat="1" ht="19.5" customHeight="1">
      <c r="A50" s="53"/>
      <c r="B50" s="54">
        <v>50</v>
      </c>
      <c r="C50" s="54">
        <v>2000</v>
      </c>
      <c r="D50" s="55">
        <f>3000/25</f>
        <v>120</v>
      </c>
      <c r="E50" s="15"/>
      <c r="F50" s="15"/>
      <c r="G50" s="15"/>
      <c r="H50" s="15"/>
      <c r="I50" s="15"/>
      <c r="J50" s="65">
        <v>60</v>
      </c>
      <c r="K50" s="65">
        <v>3000</v>
      </c>
      <c r="L50" s="56">
        <f>4500/30</f>
        <v>150</v>
      </c>
      <c r="M50" s="57"/>
    </row>
    <row r="51" spans="1:13" s="18" customFormat="1" ht="19.5" customHeight="1">
      <c r="A51" s="53"/>
      <c r="B51" s="54">
        <v>75</v>
      </c>
      <c r="C51" s="54">
        <v>5000</v>
      </c>
      <c r="D51" s="66">
        <f>5000/25</f>
        <v>200</v>
      </c>
      <c r="E51" s="15"/>
      <c r="F51" s="15"/>
      <c r="G51" s="15"/>
      <c r="H51" s="15"/>
      <c r="I51" s="15"/>
      <c r="J51" s="65">
        <v>90</v>
      </c>
      <c r="K51" s="65">
        <v>7500</v>
      </c>
      <c r="L51" s="56">
        <f>7500/30</f>
        <v>250</v>
      </c>
      <c r="M51" s="57"/>
    </row>
    <row r="52" spans="1:13" s="18" customFormat="1" ht="19.5" customHeight="1">
      <c r="A52" s="53"/>
      <c r="B52" s="54">
        <v>100</v>
      </c>
      <c r="C52" s="54">
        <v>10000</v>
      </c>
      <c r="D52" s="55">
        <v>0</v>
      </c>
      <c r="E52" s="15"/>
      <c r="F52" s="15"/>
      <c r="G52" s="15"/>
      <c r="H52" s="15"/>
      <c r="I52" s="15"/>
      <c r="J52" s="65">
        <v>120</v>
      </c>
      <c r="K52" s="65">
        <v>15000</v>
      </c>
      <c r="L52" s="56">
        <v>0</v>
      </c>
      <c r="M52" s="57"/>
    </row>
    <row r="53" spans="1:13" s="18" customFormat="1" ht="27" customHeight="1">
      <c r="A53" s="62" t="s">
        <v>16</v>
      </c>
      <c r="B53" s="26">
        <v>25000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23"/>
    </row>
    <row r="54" spans="1:13" s="18" customFormat="1" ht="21" customHeight="1">
      <c r="A54" s="19" t="s">
        <v>30</v>
      </c>
      <c r="B54" s="15" t="s">
        <v>31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23"/>
    </row>
    <row r="55" spans="1:13" s="18" customFormat="1" ht="24" customHeight="1">
      <c r="A55" s="179" t="s">
        <v>32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1"/>
    </row>
    <row r="56" spans="1:13" s="18" customFormat="1" ht="19.5" customHeight="1">
      <c r="A56" s="2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23"/>
    </row>
    <row r="57" spans="1:13" s="18" customFormat="1" ht="19.5" customHeight="1">
      <c r="A57" s="16"/>
      <c r="B57" s="182" t="s">
        <v>33</v>
      </c>
      <c r="C57" s="183"/>
      <c r="D57" s="183"/>
      <c r="E57" s="183"/>
      <c r="F57" s="184"/>
      <c r="G57" s="185" t="s">
        <v>45</v>
      </c>
      <c r="H57" s="186"/>
      <c r="I57" s="186"/>
      <c r="J57" s="187"/>
      <c r="K57" s="11"/>
      <c r="L57" s="15"/>
      <c r="M57" s="23"/>
    </row>
    <row r="58" spans="1:13" s="18" customFormat="1" ht="19.5" customHeight="1">
      <c r="A58" s="16"/>
      <c r="B58" s="182" t="s">
        <v>46</v>
      </c>
      <c r="C58" s="183"/>
      <c r="D58" s="183"/>
      <c r="E58" s="183"/>
      <c r="F58" s="184"/>
      <c r="G58" s="188">
        <v>75000</v>
      </c>
      <c r="H58" s="189"/>
      <c r="I58" s="189"/>
      <c r="J58" s="190"/>
      <c r="K58" s="17"/>
      <c r="L58" s="15"/>
      <c r="M58" s="23"/>
    </row>
    <row r="59" spans="1:13" s="18" customFormat="1" ht="19.5" customHeight="1">
      <c r="A59" s="16"/>
      <c r="B59" s="11"/>
      <c r="C59" s="12"/>
      <c r="D59" s="13"/>
      <c r="E59" s="12"/>
      <c r="F59" s="13"/>
      <c r="G59" s="14"/>
      <c r="H59" s="14"/>
      <c r="I59" s="14"/>
      <c r="J59" s="14"/>
      <c r="K59" s="15"/>
      <c r="L59" s="15"/>
      <c r="M59" s="23"/>
    </row>
    <row r="60" spans="1:13" s="18" customFormat="1" ht="19.5" customHeight="1">
      <c r="A60" s="27"/>
      <c r="B60" s="176" t="s">
        <v>43</v>
      </c>
      <c r="C60" s="177"/>
      <c r="D60" s="177"/>
      <c r="E60" s="177"/>
      <c r="F60" s="177"/>
      <c r="G60" s="177"/>
      <c r="H60" s="177"/>
      <c r="I60" s="177"/>
      <c r="J60" s="177"/>
      <c r="K60" s="178"/>
      <c r="L60" s="15"/>
      <c r="M60" s="23"/>
    </row>
    <row r="61" spans="1:13" s="18" customFormat="1" ht="27" customHeight="1">
      <c r="A61" s="27"/>
      <c r="B61" s="172" t="s">
        <v>47</v>
      </c>
      <c r="C61" s="173"/>
      <c r="D61" s="173"/>
      <c r="E61" s="173"/>
      <c r="F61" s="174"/>
      <c r="G61" s="63"/>
      <c r="H61" s="63"/>
      <c r="I61" s="63"/>
      <c r="J61" s="63"/>
      <c r="K61" s="64"/>
      <c r="L61" s="15"/>
      <c r="M61" s="23"/>
    </row>
    <row r="62" spans="1:13" s="18" customFormat="1" ht="26.25" customHeight="1">
      <c r="A62" s="58"/>
      <c r="B62" s="175" t="s">
        <v>44</v>
      </c>
      <c r="C62" s="175"/>
      <c r="D62" s="175"/>
      <c r="E62" s="175"/>
      <c r="F62" s="175"/>
      <c r="G62" s="176"/>
      <c r="H62" s="177"/>
      <c r="I62" s="177"/>
      <c r="J62" s="177"/>
      <c r="K62" s="178"/>
      <c r="L62" s="15"/>
      <c r="M62" s="23"/>
    </row>
    <row r="63" spans="1:13" s="18" customFormat="1" ht="8.25" customHeight="1">
      <c r="A63" s="16"/>
      <c r="B63" s="11"/>
      <c r="C63" s="11"/>
      <c r="D63" s="11"/>
      <c r="E63" s="11"/>
      <c r="F63" s="11"/>
      <c r="G63" s="11"/>
      <c r="H63" s="15"/>
      <c r="I63" s="15"/>
      <c r="J63" s="15"/>
      <c r="K63" s="15"/>
      <c r="L63" s="15"/>
      <c r="M63" s="23"/>
    </row>
    <row r="64" spans="1:13" s="18" customFormat="1" ht="9.75" customHeight="1" thickBot="1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1"/>
    </row>
  </sheetData>
  <sheetProtection/>
  <mergeCells count="58">
    <mergeCell ref="A5:A16"/>
    <mergeCell ref="G5:G16"/>
    <mergeCell ref="I5:I16"/>
    <mergeCell ref="J5:L5"/>
    <mergeCell ref="M5:M16"/>
    <mergeCell ref="J6:L6"/>
    <mergeCell ref="J7:L7"/>
    <mergeCell ref="J8:L8"/>
    <mergeCell ref="J9:L9"/>
    <mergeCell ref="J10:L10"/>
    <mergeCell ref="B10:F10"/>
    <mergeCell ref="B15:F15"/>
    <mergeCell ref="B16:F16"/>
    <mergeCell ref="B11:F11"/>
    <mergeCell ref="B12:F12"/>
    <mergeCell ref="B13:F13"/>
    <mergeCell ref="A41:M41"/>
    <mergeCell ref="B47:D47"/>
    <mergeCell ref="J47:L47"/>
    <mergeCell ref="A55:M55"/>
    <mergeCell ref="B57:F57"/>
    <mergeCell ref="G57:J57"/>
    <mergeCell ref="G58:J58"/>
    <mergeCell ref="B60:K60"/>
    <mergeCell ref="B61:F61"/>
    <mergeCell ref="B62:F62"/>
    <mergeCell ref="G62:K62"/>
    <mergeCell ref="B58:F58"/>
    <mergeCell ref="H38:I38"/>
    <mergeCell ref="A18:M18"/>
    <mergeCell ref="H23:I23"/>
    <mergeCell ref="H24:I24"/>
    <mergeCell ref="H25:I25"/>
    <mergeCell ref="H26:I26"/>
    <mergeCell ref="A30:M30"/>
    <mergeCell ref="D35:E35"/>
    <mergeCell ref="H35:I35"/>
    <mergeCell ref="H36:I36"/>
    <mergeCell ref="H37:I37"/>
    <mergeCell ref="A1:M1"/>
    <mergeCell ref="A2:M2"/>
    <mergeCell ref="B4:F4"/>
    <mergeCell ref="H4:I4"/>
    <mergeCell ref="J4:M4"/>
    <mergeCell ref="A3:B3"/>
    <mergeCell ref="L3:M3"/>
    <mergeCell ref="B14:F14"/>
    <mergeCell ref="J11:L11"/>
    <mergeCell ref="J15:L15"/>
    <mergeCell ref="J16:L16"/>
    <mergeCell ref="J12:L12"/>
    <mergeCell ref="J13:L13"/>
    <mergeCell ref="J14:L14"/>
    <mergeCell ref="B5:F5"/>
    <mergeCell ref="B6:F6"/>
    <mergeCell ref="B7:F7"/>
    <mergeCell ref="B8:F8"/>
    <mergeCell ref="B9:F9"/>
  </mergeCells>
  <printOptions horizontalCentered="1"/>
  <pageMargins left="0.03937007874015748" right="0.03937007874015748" top="0.3937007874015748" bottom="0.0984251968503937" header="0.31496062992125984" footer="0.31496062992125984"/>
  <pageSetup fitToHeight="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SheetLayoutView="85" zoomScalePageLayoutView="0" workbookViewId="0" topLeftCell="A1">
      <selection activeCell="F3" sqref="F3:H3"/>
    </sheetView>
  </sheetViews>
  <sheetFormatPr defaultColWidth="9.140625" defaultRowHeight="12.75"/>
  <cols>
    <col min="1" max="1" width="21.57421875" style="0" bestFit="1" customWidth="1"/>
    <col min="2" max="2" width="11.00390625" style="0" customWidth="1"/>
    <col min="3" max="3" width="11.14062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0.25" customHeight="1">
      <c r="A1" s="150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0.25" customHeight="1">
      <c r="A2" s="153" t="s">
        <v>213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0.25" customHeight="1">
      <c r="A3" s="153" t="s">
        <v>214</v>
      </c>
      <c r="B3" s="153"/>
      <c r="C3" s="143" t="s">
        <v>215</v>
      </c>
      <c r="D3" s="143"/>
      <c r="E3" s="142" t="s">
        <v>216</v>
      </c>
      <c r="F3" s="146" t="s">
        <v>221</v>
      </c>
      <c r="G3" s="146" t="s">
        <v>222</v>
      </c>
      <c r="H3" s="146" t="s">
        <v>223</v>
      </c>
      <c r="I3" s="144"/>
      <c r="J3" s="145"/>
      <c r="K3" s="142" t="s">
        <v>217</v>
      </c>
      <c r="L3" s="153" t="s">
        <v>218</v>
      </c>
      <c r="M3" s="153"/>
    </row>
    <row r="4" spans="1:13" ht="24.75" customHeight="1" thickBot="1">
      <c r="A4" s="9" t="s">
        <v>0</v>
      </c>
      <c r="B4" s="191" t="s">
        <v>35</v>
      </c>
      <c r="C4" s="192"/>
      <c r="D4" s="192"/>
      <c r="E4" s="192"/>
      <c r="F4" s="192"/>
      <c r="G4" s="10" t="s">
        <v>36</v>
      </c>
      <c r="H4" s="193" t="s">
        <v>77</v>
      </c>
      <c r="I4" s="194"/>
      <c r="J4" s="154" t="s">
        <v>83</v>
      </c>
      <c r="K4" s="155"/>
      <c r="L4" s="155"/>
      <c r="M4" s="158"/>
    </row>
    <row r="5" spans="1:13" ht="19.5" customHeight="1" thickBot="1">
      <c r="A5" s="170" t="s">
        <v>37</v>
      </c>
      <c r="B5" s="147" t="s">
        <v>69</v>
      </c>
      <c r="C5" s="148"/>
      <c r="D5" s="148"/>
      <c r="E5" s="148"/>
      <c r="F5" s="149"/>
      <c r="G5" s="170" t="s">
        <v>38</v>
      </c>
      <c r="H5" s="70" t="s">
        <v>69</v>
      </c>
      <c r="I5" s="171" t="s">
        <v>39</v>
      </c>
      <c r="J5" s="169" t="s">
        <v>70</v>
      </c>
      <c r="K5" s="169"/>
      <c r="L5" s="169"/>
      <c r="M5" s="168"/>
    </row>
    <row r="6" spans="1:13" ht="19.5" customHeight="1" thickBot="1">
      <c r="A6" s="170"/>
      <c r="B6" s="147" t="s">
        <v>70</v>
      </c>
      <c r="C6" s="148"/>
      <c r="D6" s="148"/>
      <c r="E6" s="148"/>
      <c r="F6" s="149"/>
      <c r="G6" s="170"/>
      <c r="H6" s="70" t="s">
        <v>70</v>
      </c>
      <c r="I6" s="171"/>
      <c r="J6" s="169" t="s">
        <v>69</v>
      </c>
      <c r="K6" s="169"/>
      <c r="L6" s="169"/>
      <c r="M6" s="168"/>
    </row>
    <row r="7" spans="1:13" ht="19.5" customHeight="1" thickBot="1">
      <c r="A7" s="170"/>
      <c r="B7" s="147" t="s">
        <v>71</v>
      </c>
      <c r="C7" s="148"/>
      <c r="D7" s="148"/>
      <c r="E7" s="148"/>
      <c r="F7" s="149"/>
      <c r="G7" s="170"/>
      <c r="H7" s="70" t="s">
        <v>71</v>
      </c>
      <c r="I7" s="171"/>
      <c r="J7" s="169" t="s">
        <v>72</v>
      </c>
      <c r="K7" s="169"/>
      <c r="L7" s="169"/>
      <c r="M7" s="168"/>
    </row>
    <row r="8" spans="1:13" ht="19.5" customHeight="1" thickBot="1">
      <c r="A8" s="170"/>
      <c r="B8" s="147" t="s">
        <v>72</v>
      </c>
      <c r="C8" s="148"/>
      <c r="D8" s="148"/>
      <c r="E8" s="148"/>
      <c r="F8" s="149"/>
      <c r="G8" s="170"/>
      <c r="H8" s="70" t="s">
        <v>72</v>
      </c>
      <c r="I8" s="171"/>
      <c r="J8" s="169" t="s">
        <v>71</v>
      </c>
      <c r="K8" s="169"/>
      <c r="L8" s="169"/>
      <c r="M8" s="168"/>
    </row>
    <row r="9" spans="1:13" ht="19.5" customHeight="1" thickBot="1">
      <c r="A9" s="170"/>
      <c r="B9" s="147" t="s">
        <v>73</v>
      </c>
      <c r="C9" s="148"/>
      <c r="D9" s="148"/>
      <c r="E9" s="148"/>
      <c r="F9" s="149"/>
      <c r="G9" s="170"/>
      <c r="H9" s="70" t="s">
        <v>73</v>
      </c>
      <c r="I9" s="171"/>
      <c r="J9" s="169" t="s">
        <v>72</v>
      </c>
      <c r="K9" s="169"/>
      <c r="L9" s="169"/>
      <c r="M9" s="168"/>
    </row>
    <row r="10" spans="1:13" ht="19.5" customHeight="1" thickBot="1">
      <c r="A10" s="170"/>
      <c r="B10" s="147" t="s">
        <v>74</v>
      </c>
      <c r="C10" s="148"/>
      <c r="D10" s="148"/>
      <c r="E10" s="148"/>
      <c r="F10" s="149"/>
      <c r="G10" s="170"/>
      <c r="H10" s="70" t="s">
        <v>74</v>
      </c>
      <c r="I10" s="171"/>
      <c r="J10" s="169" t="s">
        <v>75</v>
      </c>
      <c r="K10" s="169"/>
      <c r="L10" s="169"/>
      <c r="M10" s="168"/>
    </row>
    <row r="11" spans="1:13" ht="19.5" customHeight="1" thickBot="1">
      <c r="A11" s="170"/>
      <c r="B11" s="147" t="s">
        <v>75</v>
      </c>
      <c r="C11" s="148"/>
      <c r="D11" s="148"/>
      <c r="E11" s="148"/>
      <c r="F11" s="149"/>
      <c r="G11" s="170"/>
      <c r="H11" s="70" t="s">
        <v>75</v>
      </c>
      <c r="I11" s="171"/>
      <c r="J11" s="169" t="s">
        <v>74</v>
      </c>
      <c r="K11" s="169"/>
      <c r="L11" s="169"/>
      <c r="M11" s="168"/>
    </row>
    <row r="12" spans="1:13" ht="12.7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</row>
    <row r="13" spans="1:13" s="18" customFormat="1" ht="24" customHeight="1" thickBot="1">
      <c r="A13" s="165" t="s">
        <v>1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</row>
    <row r="14" spans="1:13" s="18" customFormat="1" ht="24" customHeight="1" thickTop="1">
      <c r="A14" s="19" t="s">
        <v>2</v>
      </c>
      <c r="B14" s="20" t="s">
        <v>3</v>
      </c>
      <c r="C14" s="20"/>
      <c r="D14" s="21"/>
      <c r="E14" s="22"/>
      <c r="F14" s="15"/>
      <c r="G14" s="15"/>
      <c r="H14" s="15"/>
      <c r="I14" s="15"/>
      <c r="J14" s="15"/>
      <c r="K14" s="15"/>
      <c r="L14" s="15"/>
      <c r="M14" s="23"/>
    </row>
    <row r="15" spans="1:13" s="18" customFormat="1" ht="24" customHeight="1">
      <c r="A15" s="19" t="s">
        <v>4</v>
      </c>
      <c r="B15" s="24">
        <v>43085</v>
      </c>
      <c r="C15" s="25" t="s">
        <v>5</v>
      </c>
      <c r="D15" s="24">
        <v>42766</v>
      </c>
      <c r="E15" s="15"/>
      <c r="F15" s="15"/>
      <c r="G15" s="15"/>
      <c r="H15" s="15"/>
      <c r="I15" s="15"/>
      <c r="J15" s="15"/>
      <c r="K15" s="15"/>
      <c r="L15" s="15"/>
      <c r="M15" s="23"/>
    </row>
    <row r="16" spans="1:13" s="18" customFormat="1" ht="24" customHeight="1">
      <c r="A16" s="19" t="s">
        <v>6</v>
      </c>
      <c r="B16" s="20" t="s">
        <v>7</v>
      </c>
      <c r="C16" s="20"/>
      <c r="D16" s="20"/>
      <c r="E16" s="22"/>
      <c r="F16" s="15"/>
      <c r="G16" s="15"/>
      <c r="H16" s="15"/>
      <c r="I16" s="15"/>
      <c r="J16" s="15"/>
      <c r="K16" s="15"/>
      <c r="L16" s="15"/>
      <c r="M16" s="23"/>
    </row>
    <row r="17" spans="1:13" s="18" customFormat="1" ht="24" customHeight="1">
      <c r="A17" s="19" t="s">
        <v>8</v>
      </c>
      <c r="B17" s="20"/>
      <c r="C17" s="20"/>
      <c r="D17" s="20"/>
      <c r="E17" s="20"/>
      <c r="F17" s="15"/>
      <c r="G17" s="15"/>
      <c r="H17" s="15"/>
      <c r="I17" s="26" t="s">
        <v>9</v>
      </c>
      <c r="J17" s="15"/>
      <c r="K17" s="15"/>
      <c r="L17" s="15"/>
      <c r="M17" s="23"/>
    </row>
    <row r="18" spans="1:13" s="18" customFormat="1" ht="19.5" customHeight="1">
      <c r="A18" s="27"/>
      <c r="B18" s="28" t="s">
        <v>10</v>
      </c>
      <c r="C18" s="29" t="s">
        <v>5</v>
      </c>
      <c r="D18" s="30" t="s">
        <v>11</v>
      </c>
      <c r="E18" s="31"/>
      <c r="F18" s="15"/>
      <c r="G18" s="15"/>
      <c r="H18" s="164" t="s">
        <v>12</v>
      </c>
      <c r="I18" s="164"/>
      <c r="J18" s="32">
        <v>10</v>
      </c>
      <c r="K18" s="33" t="s">
        <v>13</v>
      </c>
      <c r="L18" s="15"/>
      <c r="M18" s="23"/>
    </row>
    <row r="19" spans="1:13" s="18" customFormat="1" ht="19.5" customHeight="1">
      <c r="A19" s="27"/>
      <c r="B19" s="34">
        <v>40528</v>
      </c>
      <c r="C19" s="35">
        <v>40543</v>
      </c>
      <c r="D19" s="36">
        <v>2.5</v>
      </c>
      <c r="E19" s="33" t="s">
        <v>13</v>
      </c>
      <c r="F19" s="15"/>
      <c r="G19" s="15"/>
      <c r="H19" s="164" t="s">
        <v>14</v>
      </c>
      <c r="I19" s="164"/>
      <c r="J19" s="32">
        <v>40</v>
      </c>
      <c r="K19" s="33" t="s">
        <v>13</v>
      </c>
      <c r="L19" s="15"/>
      <c r="M19" s="23"/>
    </row>
    <row r="20" spans="1:13" s="18" customFormat="1" ht="19.5" customHeight="1">
      <c r="A20" s="27"/>
      <c r="B20" s="34">
        <v>40544</v>
      </c>
      <c r="C20" s="35">
        <v>40558</v>
      </c>
      <c r="D20" s="36">
        <v>3.5</v>
      </c>
      <c r="E20" s="33" t="s">
        <v>13</v>
      </c>
      <c r="F20" s="15"/>
      <c r="G20" s="15"/>
      <c r="H20" s="164" t="s">
        <v>15</v>
      </c>
      <c r="I20" s="164"/>
      <c r="J20" s="37">
        <v>1000</v>
      </c>
      <c r="K20" s="33"/>
      <c r="L20" s="15"/>
      <c r="M20" s="23"/>
    </row>
    <row r="21" spans="1:13" s="18" customFormat="1" ht="19.5" customHeight="1">
      <c r="A21" s="27"/>
      <c r="B21" s="42">
        <v>40559</v>
      </c>
      <c r="C21" s="141">
        <v>40574</v>
      </c>
      <c r="D21" s="36">
        <v>4</v>
      </c>
      <c r="E21" s="33" t="s">
        <v>13</v>
      </c>
      <c r="F21" s="15"/>
      <c r="G21" s="15"/>
      <c r="H21" s="164" t="s">
        <v>16</v>
      </c>
      <c r="I21" s="164"/>
      <c r="J21" s="32">
        <v>30000</v>
      </c>
      <c r="K21" s="33"/>
      <c r="L21" s="15"/>
      <c r="M21" s="23"/>
    </row>
    <row r="22" spans="1:13" s="18" customFormat="1" ht="19.5" customHeight="1">
      <c r="A22" s="27"/>
      <c r="E22" s="15"/>
      <c r="F22" s="15"/>
      <c r="G22" s="15"/>
      <c r="H22" s="15"/>
      <c r="I22" s="15"/>
      <c r="J22" s="15"/>
      <c r="K22" s="15"/>
      <c r="L22" s="15"/>
      <c r="M22" s="23"/>
    </row>
    <row r="23" spans="1:13" s="18" customFormat="1" ht="19.5" customHeight="1">
      <c r="A23" s="3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3"/>
    </row>
    <row r="24" spans="1:13" s="18" customFormat="1" ht="19.5" customHeight="1">
      <c r="A24" s="19" t="s">
        <v>17</v>
      </c>
      <c r="B24" s="15" t="s">
        <v>18</v>
      </c>
      <c r="C24" s="26"/>
      <c r="D24" s="26"/>
      <c r="E24" s="26"/>
      <c r="F24" s="39"/>
      <c r="G24" s="40"/>
      <c r="H24" s="15"/>
      <c r="I24" s="15"/>
      <c r="J24" s="15"/>
      <c r="K24" s="15"/>
      <c r="L24" s="15"/>
      <c r="M24" s="23"/>
    </row>
    <row r="25" spans="1:13" s="18" customFormat="1" ht="21" customHeight="1" thickBot="1">
      <c r="A25" s="165" t="s">
        <v>19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7"/>
    </row>
    <row r="26" spans="1:13" s="18" customFormat="1" ht="21" customHeight="1" thickTop="1">
      <c r="A26" s="19" t="s">
        <v>2</v>
      </c>
      <c r="B26" s="20" t="s">
        <v>20</v>
      </c>
      <c r="C26" s="20"/>
      <c r="D26" s="21"/>
      <c r="E26" s="22"/>
      <c r="F26" s="15"/>
      <c r="G26" s="15"/>
      <c r="H26" s="15"/>
      <c r="I26" s="15"/>
      <c r="J26" s="15"/>
      <c r="K26" s="15"/>
      <c r="L26" s="15"/>
      <c r="M26" s="23"/>
    </row>
    <row r="27" spans="1:13" s="18" customFormat="1" ht="21" customHeight="1">
      <c r="A27" s="19" t="s">
        <v>4</v>
      </c>
      <c r="B27" s="24">
        <f>B31</f>
        <v>42416</v>
      </c>
      <c r="C27" s="25" t="s">
        <v>5</v>
      </c>
      <c r="D27" s="24">
        <f>C33</f>
        <v>40633</v>
      </c>
      <c r="E27" s="15"/>
      <c r="F27" s="15"/>
      <c r="G27" s="15"/>
      <c r="H27" s="15"/>
      <c r="I27" s="15"/>
      <c r="J27" s="15"/>
      <c r="K27" s="15"/>
      <c r="L27" s="15"/>
      <c r="M27" s="23"/>
    </row>
    <row r="28" spans="1:13" s="18" customFormat="1" ht="21" customHeight="1">
      <c r="A28" s="19" t="s">
        <v>6</v>
      </c>
      <c r="B28" s="20" t="s">
        <v>21</v>
      </c>
      <c r="C28" s="20"/>
      <c r="D28" s="20"/>
      <c r="E28" s="22"/>
      <c r="F28" s="15"/>
      <c r="G28" s="15"/>
      <c r="H28" s="15"/>
      <c r="I28" s="15"/>
      <c r="J28" s="15"/>
      <c r="K28" s="15"/>
      <c r="L28" s="15"/>
      <c r="M28" s="23"/>
    </row>
    <row r="29" spans="1:13" s="18" customFormat="1" ht="21" customHeight="1">
      <c r="A29" s="19" t="s">
        <v>8</v>
      </c>
      <c r="B29" s="20"/>
      <c r="C29" s="20"/>
      <c r="D29" s="20"/>
      <c r="E29" s="20"/>
      <c r="F29" s="15"/>
      <c r="G29" s="15"/>
      <c r="H29" s="15"/>
      <c r="I29" s="26" t="s">
        <v>9</v>
      </c>
      <c r="J29" s="15"/>
      <c r="K29" s="15"/>
      <c r="L29" s="15"/>
      <c r="M29" s="23"/>
    </row>
    <row r="30" spans="1:13" s="18" customFormat="1" ht="19.5" customHeight="1">
      <c r="A30" s="38"/>
      <c r="B30" s="28" t="s">
        <v>10</v>
      </c>
      <c r="C30" s="41" t="s">
        <v>5</v>
      </c>
      <c r="D30" s="162" t="s">
        <v>11</v>
      </c>
      <c r="E30" s="163"/>
      <c r="F30" s="15"/>
      <c r="G30" s="15"/>
      <c r="H30" s="164" t="s">
        <v>12</v>
      </c>
      <c r="I30" s="164"/>
      <c r="J30" s="32">
        <v>10</v>
      </c>
      <c r="K30" s="33" t="s">
        <v>13</v>
      </c>
      <c r="L30" s="15"/>
      <c r="M30" s="23"/>
    </row>
    <row r="31" spans="1:13" s="18" customFormat="1" ht="19.5" customHeight="1">
      <c r="A31" s="38"/>
      <c r="B31" s="42">
        <v>42416</v>
      </c>
      <c r="C31" s="43">
        <v>42428</v>
      </c>
      <c r="D31" s="44">
        <v>24</v>
      </c>
      <c r="E31" s="45" t="s">
        <v>13</v>
      </c>
      <c r="F31" s="15"/>
      <c r="G31" s="15"/>
      <c r="H31" s="164" t="s">
        <v>14</v>
      </c>
      <c r="I31" s="164"/>
      <c r="J31" s="32">
        <v>50</v>
      </c>
      <c r="K31" s="33" t="s">
        <v>13</v>
      </c>
      <c r="L31" s="15"/>
      <c r="M31" s="23"/>
    </row>
    <row r="32" spans="1:13" s="18" customFormat="1" ht="19.5" customHeight="1">
      <c r="A32" s="38"/>
      <c r="B32" s="34">
        <v>42430</v>
      </c>
      <c r="C32" s="43">
        <v>42444</v>
      </c>
      <c r="D32" s="44">
        <v>25.5</v>
      </c>
      <c r="E32" s="45" t="s">
        <v>13</v>
      </c>
      <c r="F32" s="15"/>
      <c r="G32" s="15"/>
      <c r="H32" s="164" t="s">
        <v>15</v>
      </c>
      <c r="I32" s="164"/>
      <c r="J32" s="37">
        <v>500</v>
      </c>
      <c r="K32" s="33"/>
      <c r="L32" s="15"/>
      <c r="M32" s="23"/>
    </row>
    <row r="33" spans="1:13" s="18" customFormat="1" ht="19.5" customHeight="1">
      <c r="A33" s="38"/>
      <c r="B33" s="34">
        <v>42445</v>
      </c>
      <c r="C33" s="43">
        <v>40633</v>
      </c>
      <c r="D33" s="44">
        <v>27</v>
      </c>
      <c r="E33" s="45" t="s">
        <v>13</v>
      </c>
      <c r="F33" s="15"/>
      <c r="G33" s="15"/>
      <c r="H33" s="164" t="s">
        <v>16</v>
      </c>
      <c r="I33" s="164"/>
      <c r="J33" s="32">
        <v>20000</v>
      </c>
      <c r="K33" s="33"/>
      <c r="L33" s="15"/>
      <c r="M33" s="23"/>
    </row>
    <row r="34" spans="1:13" s="18" customFormat="1" ht="19.5" customHeight="1">
      <c r="A34" s="38"/>
      <c r="B34" s="46"/>
      <c r="C34" s="47"/>
      <c r="D34" s="48"/>
      <c r="E34" s="20"/>
      <c r="F34" s="15"/>
      <c r="G34" s="15"/>
      <c r="H34" s="15"/>
      <c r="I34" s="15"/>
      <c r="J34" s="15"/>
      <c r="K34" s="15"/>
      <c r="L34" s="15"/>
      <c r="M34" s="23"/>
    </row>
    <row r="35" spans="1:13" s="18" customFormat="1" ht="21" customHeight="1">
      <c r="A35" s="19" t="s">
        <v>17</v>
      </c>
      <c r="B35" s="15" t="s">
        <v>18</v>
      </c>
      <c r="C35" s="26"/>
      <c r="D35" s="26"/>
      <c r="E35" s="26"/>
      <c r="F35" s="39"/>
      <c r="G35" s="40"/>
      <c r="H35" s="15"/>
      <c r="I35" s="15"/>
      <c r="J35" s="15"/>
      <c r="K35" s="15"/>
      <c r="L35" s="15"/>
      <c r="M35" s="23"/>
    </row>
    <row r="36" spans="1:13" s="18" customFormat="1" ht="21" customHeight="1" thickBot="1">
      <c r="A36" s="165" t="s">
        <v>22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7"/>
    </row>
    <row r="37" spans="1:13" s="18" customFormat="1" ht="21" customHeight="1" thickTop="1">
      <c r="A37" s="19" t="s">
        <v>2</v>
      </c>
      <c r="B37" s="20" t="s">
        <v>23</v>
      </c>
      <c r="C37" s="20"/>
      <c r="D37" s="21"/>
      <c r="E37" s="22"/>
      <c r="F37" s="15"/>
      <c r="G37" s="15"/>
      <c r="H37" s="15"/>
      <c r="I37" s="15"/>
      <c r="J37" s="15"/>
      <c r="K37" s="15"/>
      <c r="L37" s="15"/>
      <c r="M37" s="23"/>
    </row>
    <row r="38" spans="1:13" s="18" customFormat="1" ht="21" customHeight="1">
      <c r="A38" s="19" t="s">
        <v>4</v>
      </c>
      <c r="B38" s="24">
        <v>42767</v>
      </c>
      <c r="C38" s="25" t="s">
        <v>5</v>
      </c>
      <c r="D38" s="49">
        <v>42825</v>
      </c>
      <c r="E38" s="15"/>
      <c r="F38" s="15"/>
      <c r="G38" s="15"/>
      <c r="H38" s="15"/>
      <c r="I38" s="15"/>
      <c r="J38" s="15"/>
      <c r="K38" s="15"/>
      <c r="L38" s="15"/>
      <c r="M38" s="23"/>
    </row>
    <row r="39" spans="1:13" s="18" customFormat="1" ht="21" customHeight="1">
      <c r="A39" s="19" t="s">
        <v>6</v>
      </c>
      <c r="B39" s="15" t="s">
        <v>24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23"/>
    </row>
    <row r="40" spans="1:13" s="18" customFormat="1" ht="19.5" customHeight="1">
      <c r="A40" s="3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3"/>
    </row>
    <row r="41" spans="1:13" s="18" customFormat="1" ht="19.5" customHeight="1">
      <c r="A41" s="19" t="s">
        <v>25</v>
      </c>
      <c r="B41" s="50">
        <v>40575</v>
      </c>
      <c r="C41" s="51" t="s">
        <v>5</v>
      </c>
      <c r="D41" s="50">
        <v>42428</v>
      </c>
      <c r="E41" s="15"/>
      <c r="F41" s="15"/>
      <c r="G41" s="15"/>
      <c r="H41" s="15"/>
      <c r="I41" s="15"/>
      <c r="J41" s="50">
        <v>40603</v>
      </c>
      <c r="K41" s="50" t="s">
        <v>5</v>
      </c>
      <c r="L41" s="50">
        <v>42825</v>
      </c>
      <c r="M41" s="23"/>
    </row>
    <row r="42" spans="1:13" s="18" customFormat="1" ht="19.5" customHeight="1">
      <c r="A42" s="19"/>
      <c r="B42" s="159" t="s">
        <v>26</v>
      </c>
      <c r="C42" s="160"/>
      <c r="D42" s="161"/>
      <c r="E42" s="15"/>
      <c r="F42" s="15"/>
      <c r="G42" s="15"/>
      <c r="H42" s="15"/>
      <c r="I42" s="15"/>
      <c r="J42" s="159" t="s">
        <v>26</v>
      </c>
      <c r="K42" s="160"/>
      <c r="L42" s="161"/>
      <c r="M42" s="52"/>
    </row>
    <row r="43" spans="1:13" ht="36">
      <c r="A43" s="53" t="s">
        <v>27</v>
      </c>
      <c r="B43" s="4" t="s">
        <v>28</v>
      </c>
      <c r="C43" s="4" t="s">
        <v>40</v>
      </c>
      <c r="D43" s="4" t="s">
        <v>41</v>
      </c>
      <c r="E43" s="5"/>
      <c r="F43" s="6"/>
      <c r="G43" s="6"/>
      <c r="H43" s="6"/>
      <c r="I43" s="6"/>
      <c r="J43" s="7" t="s">
        <v>28</v>
      </c>
      <c r="K43" s="7" t="s">
        <v>42</v>
      </c>
      <c r="L43" s="7" t="s">
        <v>29</v>
      </c>
      <c r="M43" s="8"/>
    </row>
    <row r="44" spans="1:13" s="18" customFormat="1" ht="19.5" customHeight="1">
      <c r="A44" s="38"/>
      <c r="B44" s="54">
        <v>25</v>
      </c>
      <c r="C44" s="54">
        <v>0</v>
      </c>
      <c r="D44" s="55">
        <f>C45/25</f>
        <v>80</v>
      </c>
      <c r="E44" s="15"/>
      <c r="F44" s="15"/>
      <c r="G44" s="15"/>
      <c r="H44" s="15"/>
      <c r="I44" s="15"/>
      <c r="J44" s="65">
        <v>30</v>
      </c>
      <c r="K44" s="65">
        <v>0</v>
      </c>
      <c r="L44" s="56">
        <f>3000/30</f>
        <v>100</v>
      </c>
      <c r="M44" s="57"/>
    </row>
    <row r="45" spans="1:13" s="18" customFormat="1" ht="19.5" customHeight="1">
      <c r="A45" s="53"/>
      <c r="B45" s="54">
        <v>50</v>
      </c>
      <c r="C45" s="54">
        <v>2000</v>
      </c>
      <c r="D45" s="55">
        <f>3000/25</f>
        <v>120</v>
      </c>
      <c r="E45" s="15"/>
      <c r="F45" s="15"/>
      <c r="G45" s="15"/>
      <c r="H45" s="15"/>
      <c r="I45" s="15"/>
      <c r="J45" s="65">
        <v>60</v>
      </c>
      <c r="K45" s="65">
        <v>3000</v>
      </c>
      <c r="L45" s="56">
        <f>4500/30</f>
        <v>150</v>
      </c>
      <c r="M45" s="57"/>
    </row>
    <row r="46" spans="1:13" s="18" customFormat="1" ht="19.5" customHeight="1">
      <c r="A46" s="53"/>
      <c r="B46" s="54">
        <v>75</v>
      </c>
      <c r="C46" s="54">
        <v>5000</v>
      </c>
      <c r="D46" s="66">
        <f>5000/25</f>
        <v>200</v>
      </c>
      <c r="E46" s="15"/>
      <c r="F46" s="15"/>
      <c r="G46" s="15"/>
      <c r="H46" s="15"/>
      <c r="I46" s="15"/>
      <c r="J46" s="65">
        <v>90</v>
      </c>
      <c r="K46" s="65">
        <v>7500</v>
      </c>
      <c r="L46" s="56">
        <f>7500/30</f>
        <v>250</v>
      </c>
      <c r="M46" s="57"/>
    </row>
    <row r="47" spans="1:13" s="18" customFormat="1" ht="19.5" customHeight="1">
      <c r="A47" s="53"/>
      <c r="B47" s="54">
        <v>100</v>
      </c>
      <c r="C47" s="54">
        <v>10000</v>
      </c>
      <c r="D47" s="55">
        <v>0</v>
      </c>
      <c r="E47" s="15"/>
      <c r="F47" s="15"/>
      <c r="G47" s="15"/>
      <c r="H47" s="15"/>
      <c r="I47" s="15"/>
      <c r="J47" s="65">
        <v>120</v>
      </c>
      <c r="K47" s="65">
        <v>15000</v>
      </c>
      <c r="L47" s="56">
        <v>0</v>
      </c>
      <c r="M47" s="57"/>
    </row>
    <row r="48" spans="1:13" s="18" customFormat="1" ht="27" customHeight="1">
      <c r="A48" s="62" t="s">
        <v>16</v>
      </c>
      <c r="B48" s="26">
        <v>25000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23"/>
    </row>
    <row r="49" spans="1:13" s="18" customFormat="1" ht="21" customHeight="1">
      <c r="A49" s="19" t="s">
        <v>30</v>
      </c>
      <c r="B49" s="15" t="s">
        <v>31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23"/>
    </row>
    <row r="50" spans="1:13" s="18" customFormat="1" ht="24" customHeight="1">
      <c r="A50" s="179" t="s">
        <v>32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1"/>
    </row>
    <row r="51" spans="1:13" s="18" customFormat="1" ht="19.5" customHeight="1">
      <c r="A51" s="2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23"/>
    </row>
    <row r="52" spans="1:13" s="18" customFormat="1" ht="19.5" customHeight="1">
      <c r="A52" s="16"/>
      <c r="B52" s="182" t="s">
        <v>33</v>
      </c>
      <c r="C52" s="183"/>
      <c r="D52" s="183"/>
      <c r="E52" s="183"/>
      <c r="F52" s="184"/>
      <c r="G52" s="185" t="s">
        <v>45</v>
      </c>
      <c r="H52" s="186"/>
      <c r="I52" s="186"/>
      <c r="J52" s="187"/>
      <c r="K52" s="11"/>
      <c r="L52" s="15"/>
      <c r="M52" s="23"/>
    </row>
    <row r="53" spans="1:13" s="18" customFormat="1" ht="19.5" customHeight="1">
      <c r="A53" s="16"/>
      <c r="B53" s="182" t="s">
        <v>46</v>
      </c>
      <c r="C53" s="183"/>
      <c r="D53" s="183"/>
      <c r="E53" s="183"/>
      <c r="F53" s="184"/>
      <c r="G53" s="188">
        <v>75000</v>
      </c>
      <c r="H53" s="189"/>
      <c r="I53" s="189"/>
      <c r="J53" s="190"/>
      <c r="K53" s="17"/>
      <c r="L53" s="15"/>
      <c r="M53" s="23"/>
    </row>
    <row r="54" spans="1:13" s="18" customFormat="1" ht="19.5" customHeight="1">
      <c r="A54" s="16"/>
      <c r="B54" s="11"/>
      <c r="C54" s="12"/>
      <c r="D54" s="13"/>
      <c r="E54" s="12"/>
      <c r="F54" s="13"/>
      <c r="G54" s="14"/>
      <c r="H54" s="14"/>
      <c r="I54" s="14"/>
      <c r="J54" s="14"/>
      <c r="K54" s="15"/>
      <c r="L54" s="15"/>
      <c r="M54" s="23"/>
    </row>
    <row r="55" spans="1:13" s="18" customFormat="1" ht="19.5" customHeight="1">
      <c r="A55" s="27"/>
      <c r="B55" s="176" t="s">
        <v>43</v>
      </c>
      <c r="C55" s="177"/>
      <c r="D55" s="177"/>
      <c r="E55" s="177"/>
      <c r="F55" s="177"/>
      <c r="G55" s="177"/>
      <c r="H55" s="177"/>
      <c r="I55" s="177"/>
      <c r="J55" s="177"/>
      <c r="K55" s="178"/>
      <c r="L55" s="15"/>
      <c r="M55" s="23"/>
    </row>
    <row r="56" spans="1:13" s="18" customFormat="1" ht="26.25" customHeight="1">
      <c r="A56" s="27"/>
      <c r="B56" s="172" t="s">
        <v>47</v>
      </c>
      <c r="C56" s="173"/>
      <c r="D56" s="173"/>
      <c r="E56" s="173"/>
      <c r="F56" s="174"/>
      <c r="G56" s="63"/>
      <c r="H56" s="63"/>
      <c r="I56" s="63"/>
      <c r="J56" s="63"/>
      <c r="K56" s="64"/>
      <c r="L56" s="15"/>
      <c r="M56" s="23"/>
    </row>
    <row r="57" spans="1:13" s="18" customFormat="1" ht="30" customHeight="1">
      <c r="A57" s="58"/>
      <c r="B57" s="175" t="s">
        <v>44</v>
      </c>
      <c r="C57" s="175"/>
      <c r="D57" s="175"/>
      <c r="E57" s="175"/>
      <c r="F57" s="175"/>
      <c r="G57" s="176"/>
      <c r="H57" s="177"/>
      <c r="I57" s="177"/>
      <c r="J57" s="177"/>
      <c r="K57" s="178"/>
      <c r="L57" s="15"/>
      <c r="M57" s="23"/>
    </row>
    <row r="58" spans="1:13" s="18" customFormat="1" ht="11.25" customHeight="1">
      <c r="A58" s="16"/>
      <c r="B58" s="11"/>
      <c r="C58" s="11"/>
      <c r="D58" s="11"/>
      <c r="E58" s="11"/>
      <c r="F58" s="11"/>
      <c r="G58" s="11"/>
      <c r="H58" s="15"/>
      <c r="I58" s="15"/>
      <c r="J58" s="15"/>
      <c r="K58" s="15"/>
      <c r="L58" s="15"/>
      <c r="M58" s="23"/>
    </row>
    <row r="59" spans="1:13" s="18" customFormat="1" ht="11.25" customHeight="1" thickBo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</row>
  </sheetData>
  <sheetProtection/>
  <mergeCells count="48">
    <mergeCell ref="M5:M11"/>
    <mergeCell ref="B42:D42"/>
    <mergeCell ref="J42:L42"/>
    <mergeCell ref="D30:E30"/>
    <mergeCell ref="H30:I30"/>
    <mergeCell ref="A13:M13"/>
    <mergeCell ref="H19:I19"/>
    <mergeCell ref="H20:I20"/>
    <mergeCell ref="H21:I21"/>
    <mergeCell ref="A25:M25"/>
    <mergeCell ref="H18:I18"/>
    <mergeCell ref="J9:L9"/>
    <mergeCell ref="A5:A11"/>
    <mergeCell ref="G5:G11"/>
    <mergeCell ref="I5:I11"/>
    <mergeCell ref="J10:L10"/>
    <mergeCell ref="J11:L11"/>
    <mergeCell ref="B5:F5"/>
    <mergeCell ref="B6:F6"/>
    <mergeCell ref="B7:F7"/>
    <mergeCell ref="B8:F8"/>
    <mergeCell ref="J8:L8"/>
    <mergeCell ref="B9:F9"/>
    <mergeCell ref="B10:F10"/>
    <mergeCell ref="B11:F11"/>
    <mergeCell ref="B57:F57"/>
    <mergeCell ref="G57:K57"/>
    <mergeCell ref="J5:L5"/>
    <mergeCell ref="J6:L6"/>
    <mergeCell ref="J7:L7"/>
    <mergeCell ref="A50:M50"/>
    <mergeCell ref="B52:F52"/>
    <mergeCell ref="G52:J52"/>
    <mergeCell ref="B53:F53"/>
    <mergeCell ref="G53:J53"/>
    <mergeCell ref="B55:K55"/>
    <mergeCell ref="H31:I31"/>
    <mergeCell ref="B56:F56"/>
    <mergeCell ref="H32:I32"/>
    <mergeCell ref="H33:I33"/>
    <mergeCell ref="A36:M36"/>
    <mergeCell ref="A1:M1"/>
    <mergeCell ref="A2:M2"/>
    <mergeCell ref="B4:F4"/>
    <mergeCell ref="H4:I4"/>
    <mergeCell ref="J4:M4"/>
    <mergeCell ref="A3:B3"/>
    <mergeCell ref="L3:M3"/>
  </mergeCells>
  <printOptions horizontalCentered="1"/>
  <pageMargins left="0.03937007874015748" right="0.03937007874015748" top="0.3937007874015748" bottom="0.0984251968503937" header="0.31496062992125984" footer="0.03937007874015748"/>
  <pageSetup fitToHeight="0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Vibhuti Srivastav</dc:creator>
  <cp:keywords/>
  <dc:description/>
  <cp:lastModifiedBy>HP</cp:lastModifiedBy>
  <cp:lastPrinted>2023-05-01T09:12:50Z</cp:lastPrinted>
  <dcterms:created xsi:type="dcterms:W3CDTF">2015-09-29T05:29:06Z</dcterms:created>
  <dcterms:modified xsi:type="dcterms:W3CDTF">2023-05-01T13:04:27Z</dcterms:modified>
  <cp:category/>
  <cp:version/>
  <cp:contentType/>
  <cp:contentStatus/>
</cp:coreProperties>
</file>